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65416" yWindow="65416" windowWidth="29040" windowHeight="15840" tabRatio="879" activeTab="0"/>
  </bookViews>
  <sheets>
    <sheet name="Summary" sheetId="4" r:id="rId1"/>
    <sheet name="Staffing Plan Worksheet" sheetId="5" r:id="rId2"/>
  </sheets>
  <definedNames>
    <definedName name="_xlnm.Print_Area" localSheetId="0">'Summary'!$A$2:$K$37</definedName>
    <definedName name="_xlnm.Print_Titles" localSheetId="1">'Staffing Plan Worksheet'!$1:$6</definedName>
  </definedNames>
  <calcPr calcId="191029"/>
  <extLst/>
</workbook>
</file>

<file path=xl/sharedStrings.xml><?xml version="1.0" encoding="utf-8"?>
<sst xmlns="http://schemas.openxmlformats.org/spreadsheetml/2006/main" count="185" uniqueCount="115">
  <si>
    <t>Description</t>
  </si>
  <si>
    <t>WBS Codes</t>
  </si>
  <si>
    <t>Total Cost</t>
  </si>
  <si>
    <t>Totals =</t>
  </si>
  <si>
    <t>Hrs</t>
  </si>
  <si>
    <t>Totals</t>
  </si>
  <si>
    <t xml:space="preserve"> </t>
  </si>
  <si>
    <t>Total Hours</t>
  </si>
  <si>
    <t>1.6</t>
  </si>
  <si>
    <t>1.7</t>
  </si>
  <si>
    <t>1.8</t>
  </si>
  <si>
    <t>1.9</t>
  </si>
  <si>
    <t>1.10</t>
  </si>
  <si>
    <t>2.1</t>
  </si>
  <si>
    <t>1.0</t>
  </si>
  <si>
    <t>1.2</t>
  </si>
  <si>
    <t>Task</t>
  </si>
  <si>
    <t>2.0</t>
  </si>
  <si>
    <t>2.10</t>
  </si>
  <si>
    <t>3.0</t>
  </si>
  <si>
    <t>1.3</t>
  </si>
  <si>
    <t>1.4</t>
  </si>
  <si>
    <t>1.5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</si>
  <si>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</si>
  <si>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</si>
  <si>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</si>
  <si>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</si>
  <si>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</si>
  <si>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</si>
  <si>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</si>
  <si>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</si>
  <si>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</si>
  <si>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</si>
  <si>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</si>
  <si>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</si>
  <si>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</si>
  <si>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</si>
  <si>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</si>
  <si>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</si>
  <si>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</si>
  <si>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</si>
  <si>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4.0</t>
  </si>
  <si>
    <t>5.0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</si>
  <si>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</si>
  <si>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</si>
  <si>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</si>
  <si>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</si>
  <si>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</si>
  <si>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</si>
  <si>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</si>
  <si>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</si>
  <si>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</si>
  <si>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</si>
  <si>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</si>
  <si>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</si>
  <si>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</si>
  <si>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</si>
  <si>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</si>
  <si>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</si>
  <si>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</si>
  <si>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</si>
  <si>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</si>
  <si>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</si>
  <si>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</si>
  <si>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</si>
  <si>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</si>
  <si>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</si>
  <si>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</si>
  <si>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</si>
  <si>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</si>
  <si>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</si>
  <si>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</si>
  <si>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6.10</t>
  </si>
  <si>
    <t>7.0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</si>
  <si>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</si>
  <si>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</si>
  <si>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</si>
  <si>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</si>
  <si>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</si>
  <si>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</si>
  <si>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</si>
  <si>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</si>
  <si>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</si>
  <si>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</si>
  <si>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Schedule</t>
  </si>
  <si>
    <t>Begin Date</t>
  </si>
  <si>
    <t>End Date</t>
  </si>
  <si>
    <t>Fiscal Years (Hours)</t>
  </si>
  <si>
    <t>Task / SubTask</t>
  </si>
  <si>
    <t>Contract No.:</t>
  </si>
  <si>
    <t>Task Order No.:</t>
  </si>
  <si>
    <t>Date:</t>
  </si>
  <si>
    <t>Project Manager:</t>
  </si>
  <si>
    <t>Principal</t>
  </si>
  <si>
    <t>PM</t>
  </si>
  <si>
    <t>Sr Analyst</t>
  </si>
  <si>
    <t>Analyst</t>
  </si>
  <si>
    <t>Support</t>
  </si>
  <si>
    <t>8.0</t>
  </si>
  <si>
    <t>8.10</t>
  </si>
  <si>
    <t xml:space="preserve">TOTAL ESTIMATED PROJECT COST = </t>
  </si>
  <si>
    <t>Total Project Cost:</t>
  </si>
  <si>
    <t>Average Cost Per Hour:</t>
  </si>
  <si>
    <t>Project Center:</t>
  </si>
  <si>
    <t>Project:</t>
  </si>
  <si>
    <t>Project No.:</t>
  </si>
  <si>
    <t>9.0</t>
  </si>
  <si>
    <t>9.1</t>
  </si>
  <si>
    <t>9.2</t>
  </si>
  <si>
    <t>9.3</t>
  </si>
  <si>
    <t>Other Costs</t>
  </si>
  <si>
    <t>Hours</t>
  </si>
  <si>
    <t>Cost</t>
  </si>
  <si>
    <t>Other Direct Cost</t>
  </si>
  <si>
    <r>
      <t>Signature:</t>
    </r>
    <r>
      <rPr>
        <b/>
        <u val="single"/>
        <sz val="16"/>
        <rFont val="Calibri"/>
        <family val="2"/>
      </rPr>
      <t xml:space="preserve">                                                        </t>
    </r>
    <r>
      <rPr>
        <b/>
        <sz val="16"/>
        <rFont val="Calibri"/>
        <family val="2"/>
      </rPr>
      <t xml:space="preserve">Title: </t>
    </r>
    <r>
      <rPr>
        <b/>
        <u val="single"/>
        <sz val="16"/>
        <rFont val="Calibri"/>
        <family val="2"/>
      </rPr>
      <t xml:space="preserve">                                          </t>
    </r>
    <r>
      <rPr>
        <b/>
        <sz val="16"/>
        <rFont val="Calibri"/>
        <family val="2"/>
      </rPr>
      <t>Agency/Consultant Firm Name:</t>
    </r>
    <r>
      <rPr>
        <b/>
        <u val="single"/>
        <sz val="16"/>
        <rFont val="Calibri"/>
        <family val="2"/>
      </rPr>
      <t xml:space="preserve">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</si>
</sst>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&quot;$&quot;#,##0"/>
    <numFmt numFmtId="167" formatCode="&quot;$&quot;#,##0.00"/>
    <numFmt numFmtId="168" formatCode="_(* #,##0_);_(* \(#,##0\);_(* &quot;-&quot;??_);_(@_)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double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6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255" wrapText="1"/>
      <protection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right" vertical="center" wrapText="1"/>
      <protection/>
    </xf>
    <xf numFmtId="7" fontId="2" fillId="0" borderId="0" xfId="0" applyNumberFormat="1" applyFont="1" applyFill="1" applyBorder="1" applyAlignment="1" applyProtection="1">
      <alignment horizontal="center" vertical="center"/>
      <protection/>
    </xf>
    <xf numFmtId="7" fontId="3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center" vertical="center" wrapText="1"/>
      <protection/>
    </xf>
    <xf numFmtId="166" fontId="5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9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horizontal="right" vertical="center" wrapText="1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right" vertical="center"/>
      <protection/>
    </xf>
    <xf numFmtId="164" fontId="5" fillId="0" borderId="5" xfId="0" applyNumberFormat="1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7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left" vertical="center" wrapText="1"/>
      <protection/>
    </xf>
    <xf numFmtId="165" fontId="4" fillId="0" borderId="9" xfId="0" applyNumberFormat="1" applyFont="1" applyFill="1" applyBorder="1" applyAlignment="1" applyProtection="1">
      <alignment horizontal="center" vertical="center" wrapText="1"/>
      <protection/>
    </xf>
    <xf numFmtId="168" fontId="5" fillId="0" borderId="9" xfId="18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68" fontId="5" fillId="0" borderId="2" xfId="18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68" fontId="5" fillId="0" borderId="10" xfId="18" applyNumberFormat="1" applyFont="1" applyFill="1" applyBorder="1" applyAlignment="1" applyProtection="1">
      <alignment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8" fontId="4" fillId="0" borderId="3" xfId="18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164" fontId="4" fillId="0" borderId="7" xfId="0" applyNumberFormat="1" applyFont="1" applyFill="1" applyBorder="1" applyAlignment="1" applyProtection="1">
      <alignment horizontal="center" vertical="center" wrapText="1"/>
      <protection/>
    </xf>
    <xf numFmtId="44" fontId="5" fillId="0" borderId="2" xfId="0" applyNumberFormat="1" applyFont="1" applyFill="1" applyBorder="1" applyAlignment="1" applyProtection="1">
      <alignment horizontal="center" vertical="center" wrapText="1"/>
      <protection/>
    </xf>
    <xf numFmtId="166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 wrapText="1"/>
      <protection/>
    </xf>
    <xf numFmtId="44" fontId="4" fillId="0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7" fontId="5" fillId="0" borderId="2" xfId="0" applyNumberFormat="1" applyFont="1" applyFill="1" applyBorder="1" applyAlignment="1" applyProtection="1">
      <alignment horizontal="center" vertical="center" wrapText="1"/>
      <protection/>
    </xf>
    <xf numFmtId="7" fontId="5" fillId="0" borderId="12" xfId="0" applyNumberFormat="1" applyFont="1" applyFill="1" applyBorder="1" applyAlignment="1" applyProtection="1">
      <alignment horizontal="center" vertical="center" wrapText="1"/>
      <protection/>
    </xf>
    <xf numFmtId="7" fontId="4" fillId="0" borderId="0" xfId="0" applyNumberFormat="1" applyFont="1" applyFill="1" applyBorder="1" applyAlignment="1" applyProtection="1">
      <alignment horizontal="center" vertical="center"/>
      <protection/>
    </xf>
    <xf numFmtId="7" fontId="5" fillId="0" borderId="0" xfId="0" applyNumberFormat="1" applyFont="1" applyBorder="1" applyAlignment="1">
      <alignment horizontal="center" vertical="center"/>
    </xf>
    <xf numFmtId="167" fontId="4" fillId="0" borderId="3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166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7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5" xfId="16" applyNumberFormat="1" applyFont="1" applyFill="1" applyBorder="1" applyAlignment="1" applyProtection="1">
      <alignment horizontal="center" vertical="center" wrapText="1"/>
      <protection locked="0"/>
    </xf>
    <xf numFmtId="167" fontId="4" fillId="0" borderId="5" xfId="16" applyNumberFormat="1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7" fontId="5" fillId="0" borderId="19" xfId="0" applyNumberFormat="1" applyFont="1" applyBorder="1" applyAlignment="1">
      <alignment horizontal="center" vertical="center" wrapText="1"/>
    </xf>
    <xf numFmtId="7" fontId="5" fillId="0" borderId="2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7" fontId="4" fillId="0" borderId="0" xfId="0" applyNumberFormat="1" applyFont="1" applyFill="1" applyBorder="1" applyAlignment="1" applyProtection="1">
      <alignment horizontal="center" vertical="center"/>
      <protection/>
    </xf>
    <xf numFmtId="7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 applyProtection="1">
      <alignment horizontal="right" vertical="center" wrapText="1"/>
      <protection/>
    </xf>
    <xf numFmtId="164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66" fontId="4" fillId="0" borderId="7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showGridLines="0" showZeros="0" tabSelected="1" view="pageLayout" workbookViewId="0" topLeftCell="A1">
      <selection activeCell="C12" sqref="C12"/>
    </sheetView>
  </sheetViews>
  <sheetFormatPr defaultColWidth="11.421875" defaultRowHeight="12.75"/>
  <cols>
    <col min="1" max="1" width="8.7109375" style="4" customWidth="1"/>
    <col min="2" max="2" width="20.7109375" style="4" customWidth="1"/>
    <col min="3" max="3" width="50.7109375" style="4" customWidth="1"/>
    <col min="4" max="5" width="15.7109375" style="3" customWidth="1"/>
    <col min="6" max="10" width="15.7109375" style="4" customWidth="1"/>
    <col min="11" max="11" width="15.421875" style="5" bestFit="1" customWidth="1"/>
    <col min="12" max="16384" width="11.421875" style="4" customWidth="1"/>
  </cols>
  <sheetData>
    <row r="1" spans="1:12" ht="18.75">
      <c r="A1" s="27"/>
      <c r="B1" s="27"/>
      <c r="C1" s="76"/>
      <c r="D1" s="28"/>
      <c r="E1" s="28"/>
      <c r="F1" s="27"/>
      <c r="G1" s="27"/>
      <c r="H1" s="27"/>
      <c r="I1" s="27"/>
      <c r="J1" s="27"/>
      <c r="K1" s="29"/>
      <c r="L1" s="27"/>
    </row>
    <row r="2" spans="1:12" s="6" customFormat="1" ht="30" customHeight="1">
      <c r="A2" s="135" t="s">
        <v>89</v>
      </c>
      <c r="B2" s="135"/>
      <c r="C2" s="31"/>
      <c r="D2" s="128" t="s">
        <v>92</v>
      </c>
      <c r="E2" s="128"/>
      <c r="F2" s="129"/>
      <c r="G2" s="129"/>
      <c r="H2" s="129"/>
      <c r="I2" s="27"/>
      <c r="J2" s="30" t="s">
        <v>91</v>
      </c>
      <c r="K2" s="33"/>
      <c r="L2" s="27"/>
    </row>
    <row r="3" spans="1:12" s="6" customFormat="1" ht="30" customHeight="1">
      <c r="A3" s="135" t="s">
        <v>90</v>
      </c>
      <c r="B3" s="135"/>
      <c r="C3" s="31" t="str">
        <f>'Staffing Plan Worksheet'!F1</f>
        <v xml:space="preserve"> </v>
      </c>
      <c r="D3" s="28"/>
      <c r="E3" s="34" t="s">
        <v>105</v>
      </c>
      <c r="F3" s="31"/>
      <c r="G3" s="35"/>
      <c r="H3" s="35"/>
      <c r="I3" s="126" t="s">
        <v>101</v>
      </c>
      <c r="J3" s="127"/>
      <c r="K3" s="109">
        <f>K37</f>
        <v>0</v>
      </c>
      <c r="L3" s="27"/>
    </row>
    <row r="4" spans="1:12" s="6" customFormat="1" ht="30" customHeight="1">
      <c r="A4" s="135" t="s">
        <v>104</v>
      </c>
      <c r="B4" s="135"/>
      <c r="C4" s="37"/>
      <c r="D4" s="38"/>
      <c r="E4" s="39"/>
      <c r="F4" s="40"/>
      <c r="G4" s="40"/>
      <c r="H4" s="40"/>
      <c r="I4" s="126" t="s">
        <v>102</v>
      </c>
      <c r="J4" s="127"/>
      <c r="K4" s="110" t="e">
        <f>K29/K17</f>
        <v>#DIV/0!</v>
      </c>
      <c r="L4" s="27"/>
    </row>
    <row r="5" spans="1:12" s="6" customFormat="1" ht="20.1" customHeight="1" thickBot="1">
      <c r="A5" s="27"/>
      <c r="B5" s="27"/>
      <c r="C5" s="27"/>
      <c r="D5" s="28"/>
      <c r="E5" s="28"/>
      <c r="F5" s="27"/>
      <c r="G5" s="27"/>
      <c r="H5" s="27"/>
      <c r="I5" s="27"/>
      <c r="J5" s="27"/>
      <c r="K5" s="29"/>
      <c r="L5" s="27"/>
    </row>
    <row r="6" spans="1:12" s="6" customFormat="1" ht="20.1" customHeight="1" thickBot="1">
      <c r="A6" s="134" t="s">
        <v>16</v>
      </c>
      <c r="B6" s="134" t="s">
        <v>1</v>
      </c>
      <c r="C6" s="136" t="s">
        <v>0</v>
      </c>
      <c r="D6" s="144" t="s">
        <v>84</v>
      </c>
      <c r="E6" s="145"/>
      <c r="F6" s="140" t="s">
        <v>111</v>
      </c>
      <c r="G6" s="134"/>
      <c r="H6" s="134"/>
      <c r="I6" s="134"/>
      <c r="J6" s="134"/>
      <c r="K6" s="141" t="s">
        <v>7</v>
      </c>
      <c r="L6" s="27"/>
    </row>
    <row r="7" spans="1:12" s="6" customFormat="1" ht="20.25" customHeight="1" thickBot="1">
      <c r="A7" s="134"/>
      <c r="B7" s="134"/>
      <c r="C7" s="136"/>
      <c r="D7" s="146"/>
      <c r="E7" s="147"/>
      <c r="F7" s="41" t="str">
        <f>'Staffing Plan Worksheet'!E5</f>
        <v>Principal</v>
      </c>
      <c r="G7" s="41" t="str">
        <f>'Staffing Plan Worksheet'!F5</f>
        <v>PM</v>
      </c>
      <c r="H7" s="41" t="str">
        <f>'Staffing Plan Worksheet'!G5</f>
        <v>Sr Analyst</v>
      </c>
      <c r="I7" s="41" t="str">
        <f>'Staffing Plan Worksheet'!H5</f>
        <v>Analyst</v>
      </c>
      <c r="J7" s="41" t="str">
        <f>'Staffing Plan Worksheet'!I5</f>
        <v>Support</v>
      </c>
      <c r="K7" s="141"/>
      <c r="L7" s="27"/>
    </row>
    <row r="8" spans="1:12" s="6" customFormat="1" ht="20.1" customHeight="1" thickBot="1">
      <c r="A8" s="134"/>
      <c r="B8" s="134"/>
      <c r="C8" s="134"/>
      <c r="D8" s="42" t="s">
        <v>85</v>
      </c>
      <c r="E8" s="42" t="s">
        <v>86</v>
      </c>
      <c r="F8" s="43">
        <f>'Staffing Plan Worksheet'!E6</f>
        <v>0</v>
      </c>
      <c r="G8" s="43">
        <f>'Staffing Plan Worksheet'!F6</f>
        <v>0</v>
      </c>
      <c r="H8" s="43">
        <f>'Staffing Plan Worksheet'!H6</f>
        <v>0</v>
      </c>
      <c r="I8" s="43">
        <f>'Staffing Plan Worksheet'!H6</f>
        <v>0</v>
      </c>
      <c r="J8" s="43">
        <f>'Staffing Plan Worksheet'!I6</f>
        <v>0</v>
      </c>
      <c r="K8" s="141"/>
      <c r="L8" s="27"/>
    </row>
    <row r="9" spans="1:12" s="6" customFormat="1" ht="24.75" customHeight="1">
      <c r="A9" s="44">
        <v>1</v>
      </c>
      <c r="B9" s="45">
        <f>'Staffing Plan Worksheet'!B8</f>
        <v>0</v>
      </c>
      <c r="C9" s="46"/>
      <c r="D9" s="47"/>
      <c r="E9" s="47"/>
      <c r="F9" s="45">
        <f>'Staffing Plan Worksheet'!F19</f>
        <v>0</v>
      </c>
      <c r="G9" s="45">
        <f>'Staffing Plan Worksheet'!G19</f>
        <v>0</v>
      </c>
      <c r="H9" s="45">
        <f>'Staffing Plan Worksheet'!H19</f>
        <v>0</v>
      </c>
      <c r="I9" s="45">
        <f>'Staffing Plan Worksheet'!I19</f>
        <v>0</v>
      </c>
      <c r="J9" s="45">
        <f>'Staffing Plan Worksheet'!J19</f>
        <v>0</v>
      </c>
      <c r="K9" s="48">
        <f>+SUM(F9:J9)</f>
        <v>0</v>
      </c>
      <c r="L9" s="27"/>
    </row>
    <row r="10" spans="1:12" s="6" customFormat="1" ht="24.75" customHeight="1">
      <c r="A10" s="44">
        <f aca="true" t="shared" si="0" ref="A10:A15">+A9+1</f>
        <v>2</v>
      </c>
      <c r="B10" s="49">
        <f>'Staffing Plan Worksheet'!B21</f>
        <v>0</v>
      </c>
      <c r="C10"/>
      <c r="D10" s="50"/>
      <c r="E10" s="50"/>
      <c r="F10" s="49">
        <f>'Staffing Plan Worksheet'!F32</f>
        <v>0</v>
      </c>
      <c r="G10" s="51">
        <f>'Staffing Plan Worksheet'!G32</f>
        <v>0</v>
      </c>
      <c r="H10" s="51">
        <f>'Staffing Plan Worksheet'!H32</f>
        <v>0</v>
      </c>
      <c r="I10" s="51">
        <f>'Staffing Plan Worksheet'!I32</f>
        <v>0</v>
      </c>
      <c r="J10" s="49">
        <f>'Staffing Plan Worksheet'!J32</f>
        <v>0</v>
      </c>
      <c r="K10" s="52">
        <f aca="true" t="shared" si="1" ref="K10:K16">+SUM(F10:J10)</f>
        <v>0</v>
      </c>
      <c r="L10" s="27"/>
    </row>
    <row r="11" spans="1:12" s="6" customFormat="1" ht="24.75" customHeight="1">
      <c r="A11" s="44">
        <f t="shared" si="0"/>
        <v>3</v>
      </c>
      <c r="B11" s="49">
        <f>'Staffing Plan Worksheet'!B34</f>
        <v>0</v>
      </c>
      <c r="C11" s="46"/>
      <c r="D11" s="50">
        <f>'Staffing Plan Worksheet'!D34</f>
        <v>0</v>
      </c>
      <c r="E11" s="50">
        <f>'Staffing Plan Worksheet'!E34</f>
        <v>0</v>
      </c>
      <c r="F11" s="49">
        <f>'Staffing Plan Worksheet'!F45</f>
        <v>0</v>
      </c>
      <c r="G11" s="51">
        <f>'Staffing Plan Worksheet'!G45</f>
        <v>0</v>
      </c>
      <c r="H11" s="51">
        <f>'Staffing Plan Worksheet'!H45</f>
        <v>0</v>
      </c>
      <c r="I11" s="51">
        <f>'Staffing Plan Worksheet'!I45</f>
        <v>0</v>
      </c>
      <c r="J11" s="51">
        <f>'Staffing Plan Worksheet'!J45</f>
        <v>0</v>
      </c>
      <c r="K11" s="52">
        <f t="shared" si="1"/>
        <v>0</v>
      </c>
      <c r="L11" s="27"/>
    </row>
    <row r="12" spans="1:12" s="6" customFormat="1" ht="24.75" customHeight="1">
      <c r="A12" s="44">
        <f t="shared" si="0"/>
        <v>4</v>
      </c>
      <c r="B12" s="49">
        <f>'Staffing Plan Worksheet'!B47</f>
        <v>0</v>
      </c>
      <c r="C12" s="46">
        <f>'Staffing Plan Worksheet'!C47</f>
        <v>0</v>
      </c>
      <c r="D12" s="50">
        <f>'Staffing Plan Worksheet'!D47</f>
        <v>0</v>
      </c>
      <c r="E12" s="50">
        <f>'Staffing Plan Worksheet'!E47</f>
        <v>0</v>
      </c>
      <c r="F12" s="49">
        <f>'Staffing Plan Worksheet'!F58</f>
        <v>0</v>
      </c>
      <c r="G12" s="51">
        <f>'Staffing Plan Worksheet'!G58</f>
        <v>0</v>
      </c>
      <c r="H12" s="51">
        <f>'Staffing Plan Worksheet'!H58</f>
        <v>0</v>
      </c>
      <c r="I12" s="51">
        <f>'Staffing Plan Worksheet'!I58</f>
        <v>0</v>
      </c>
      <c r="J12" s="51">
        <f>'Staffing Plan Worksheet'!J58</f>
        <v>0</v>
      </c>
      <c r="K12" s="52">
        <f t="shared" si="1"/>
        <v>0</v>
      </c>
      <c r="L12" s="27"/>
    </row>
    <row r="13" spans="1:12" s="6" customFormat="1" ht="24.75" customHeight="1">
      <c r="A13" s="44">
        <f t="shared" si="0"/>
        <v>5</v>
      </c>
      <c r="B13" s="49">
        <f>'Staffing Plan Worksheet'!B60</f>
        <v>0</v>
      </c>
      <c r="C13" s="46">
        <f>'Staffing Plan Worksheet'!C60</f>
        <v>0</v>
      </c>
      <c r="D13" s="50">
        <f>'Staffing Plan Worksheet'!D60</f>
        <v>0</v>
      </c>
      <c r="E13" s="50">
        <f>'Staffing Plan Worksheet'!E60</f>
        <v>0</v>
      </c>
      <c r="F13" s="49">
        <f>'Staffing Plan Worksheet'!F71</f>
        <v>0</v>
      </c>
      <c r="G13" s="51">
        <f>'Staffing Plan Worksheet'!G71</f>
        <v>0</v>
      </c>
      <c r="H13" s="51">
        <f>'Staffing Plan Worksheet'!H71</f>
        <v>0</v>
      </c>
      <c r="I13" s="51">
        <f>'Staffing Plan Worksheet'!I71</f>
        <v>0</v>
      </c>
      <c r="J13" s="51">
        <f>'Staffing Plan Worksheet'!J71</f>
        <v>0</v>
      </c>
      <c r="K13" s="52">
        <f t="shared" si="1"/>
        <v>0</v>
      </c>
      <c r="L13" s="27"/>
    </row>
    <row r="14" spans="1:12" s="6" customFormat="1" ht="24.75" customHeight="1">
      <c r="A14" s="44">
        <f t="shared" si="0"/>
        <v>6</v>
      </c>
      <c r="B14" s="49">
        <f>'Staffing Plan Worksheet'!B73</f>
        <v>0</v>
      </c>
      <c r="C14" s="46">
        <f>'Staffing Plan Worksheet'!C73</f>
        <v>0</v>
      </c>
      <c r="D14" s="50">
        <f>'Staffing Plan Worksheet'!D73</f>
        <v>0</v>
      </c>
      <c r="E14" s="50">
        <f>'Staffing Plan Worksheet'!E73</f>
        <v>0</v>
      </c>
      <c r="F14" s="49">
        <f>'Staffing Plan Worksheet'!F84</f>
        <v>0</v>
      </c>
      <c r="G14" s="51">
        <f>'Staffing Plan Worksheet'!G84</f>
        <v>0</v>
      </c>
      <c r="H14" s="51">
        <f>'Staffing Plan Worksheet'!H84</f>
        <v>0</v>
      </c>
      <c r="I14" s="51">
        <f>'Staffing Plan Worksheet'!I84</f>
        <v>0</v>
      </c>
      <c r="J14" s="51">
        <f>'Staffing Plan Worksheet'!J84</f>
        <v>0</v>
      </c>
      <c r="K14" s="52">
        <f t="shared" si="1"/>
        <v>0</v>
      </c>
      <c r="L14" s="27"/>
    </row>
    <row r="15" spans="1:12" s="6" customFormat="1" ht="24.75" customHeight="1">
      <c r="A15" s="44">
        <f t="shared" si="0"/>
        <v>7</v>
      </c>
      <c r="B15" s="49">
        <f>'Staffing Plan Worksheet'!B86</f>
        <v>0</v>
      </c>
      <c r="C15" s="46">
        <f>'Staffing Plan Worksheet'!C86</f>
        <v>0</v>
      </c>
      <c r="D15" s="50">
        <f>'Staffing Plan Worksheet'!D86</f>
        <v>0</v>
      </c>
      <c r="E15" s="50">
        <f>'Staffing Plan Worksheet'!E86</f>
        <v>0</v>
      </c>
      <c r="F15" s="49">
        <f>'Staffing Plan Worksheet'!F97</f>
        <v>0</v>
      </c>
      <c r="G15" s="51">
        <f>'Staffing Plan Worksheet'!G97</f>
        <v>0</v>
      </c>
      <c r="H15" s="51">
        <f>'Staffing Plan Worksheet'!H97</f>
        <v>0</v>
      </c>
      <c r="I15" s="51">
        <f>'Staffing Plan Worksheet'!I97</f>
        <v>0</v>
      </c>
      <c r="J15" s="51">
        <f>'Staffing Plan Worksheet'!J97</f>
        <v>0</v>
      </c>
      <c r="K15" s="52">
        <f t="shared" si="1"/>
        <v>0</v>
      </c>
      <c r="L15" s="27"/>
    </row>
    <row r="16" spans="1:12" s="6" customFormat="1" ht="24.75" customHeight="1" thickBot="1">
      <c r="A16" s="53">
        <v>8</v>
      </c>
      <c r="B16" s="49">
        <f>'Staffing Plan Worksheet'!B99</f>
        <v>0</v>
      </c>
      <c r="C16" s="46"/>
      <c r="D16" s="50"/>
      <c r="E16" s="50"/>
      <c r="F16" s="49">
        <f>'Staffing Plan Worksheet'!F110</f>
        <v>0</v>
      </c>
      <c r="G16" s="51">
        <f>'Staffing Plan Worksheet'!G110</f>
        <v>0</v>
      </c>
      <c r="H16" s="51">
        <f>'Staffing Plan Worksheet'!H110</f>
        <v>0</v>
      </c>
      <c r="I16" s="51">
        <f>'Staffing Plan Worksheet'!I110</f>
        <v>0</v>
      </c>
      <c r="J16" s="51">
        <f>'Staffing Plan Worksheet'!J110</f>
        <v>0</v>
      </c>
      <c r="K16" s="54">
        <f t="shared" si="1"/>
        <v>0</v>
      </c>
      <c r="L16" s="27"/>
    </row>
    <row r="17" spans="1:12" s="6" customFormat="1" ht="24.75" customHeight="1" thickBot="1" thickTop="1">
      <c r="A17" s="27"/>
      <c r="B17" s="27"/>
      <c r="C17" s="36" t="s">
        <v>3</v>
      </c>
      <c r="D17" s="111"/>
      <c r="E17" s="92"/>
      <c r="F17" s="55">
        <f aca="true" t="shared" si="2" ref="F17:K17">+SUM(F9:F16)</f>
        <v>0</v>
      </c>
      <c r="G17" s="55">
        <f t="shared" si="2"/>
        <v>0</v>
      </c>
      <c r="H17" s="55">
        <f t="shared" si="2"/>
        <v>0</v>
      </c>
      <c r="I17" s="55">
        <f t="shared" si="2"/>
        <v>0</v>
      </c>
      <c r="J17" s="56">
        <f t="shared" si="2"/>
        <v>0</v>
      </c>
      <c r="K17" s="57">
        <f t="shared" si="2"/>
        <v>0</v>
      </c>
      <c r="L17" s="27"/>
    </row>
    <row r="18" spans="1:12" s="6" customFormat="1" ht="24.75" customHeight="1" thickBot="1" thickTop="1">
      <c r="A18" s="27"/>
      <c r="B18" s="27"/>
      <c r="C18" s="32"/>
      <c r="D18" s="36"/>
      <c r="E18" s="36"/>
      <c r="F18" s="58"/>
      <c r="G18" s="58"/>
      <c r="H18" s="58"/>
      <c r="I18" s="58"/>
      <c r="J18" s="58"/>
      <c r="K18" s="59"/>
      <c r="L18" s="27"/>
    </row>
    <row r="19" spans="1:12" s="6" customFormat="1" ht="20.1" customHeight="1" thickBot="1">
      <c r="A19" s="134" t="s">
        <v>16</v>
      </c>
      <c r="B19" s="134" t="s">
        <v>1</v>
      </c>
      <c r="C19" s="134" t="s">
        <v>0</v>
      </c>
      <c r="D19" s="142" t="s">
        <v>84</v>
      </c>
      <c r="E19" s="143"/>
      <c r="F19" s="134" t="s">
        <v>112</v>
      </c>
      <c r="G19" s="134"/>
      <c r="H19" s="134"/>
      <c r="I19" s="134"/>
      <c r="J19" s="134"/>
      <c r="K19" s="141" t="s">
        <v>2</v>
      </c>
      <c r="L19" s="27"/>
    </row>
    <row r="20" spans="1:12" s="6" customFormat="1" ht="20.1" customHeight="1" thickBot="1">
      <c r="A20" s="134"/>
      <c r="B20" s="134"/>
      <c r="C20" s="134"/>
      <c r="D20" s="60" t="s">
        <v>85</v>
      </c>
      <c r="E20" s="60" t="s">
        <v>86</v>
      </c>
      <c r="F20" s="41" t="str">
        <f>F7</f>
        <v>Principal</v>
      </c>
      <c r="G20" s="41" t="str">
        <f>G7</f>
        <v>PM</v>
      </c>
      <c r="H20" s="41" t="str">
        <f>H7</f>
        <v>Sr Analyst</v>
      </c>
      <c r="I20" s="41" t="str">
        <f>I7</f>
        <v>Analyst</v>
      </c>
      <c r="J20" s="41" t="str">
        <f>J7</f>
        <v>Support</v>
      </c>
      <c r="K20" s="141"/>
      <c r="L20" s="27"/>
    </row>
    <row r="21" spans="1:12" s="6" customFormat="1" ht="24.75" customHeight="1">
      <c r="A21" s="44">
        <v>1</v>
      </c>
      <c r="B21" s="49">
        <f aca="true" t="shared" si="3" ref="B21:E28">B9</f>
        <v>0</v>
      </c>
      <c r="C21" s="46">
        <f aca="true" t="shared" si="4" ref="C21:E22">C9</f>
        <v>0</v>
      </c>
      <c r="D21" s="47">
        <f t="shared" si="4"/>
        <v>0</v>
      </c>
      <c r="E21" s="47">
        <f t="shared" si="4"/>
        <v>0</v>
      </c>
      <c r="F21" s="61">
        <f>+F8*F9</f>
        <v>0</v>
      </c>
      <c r="G21" s="61">
        <f>+G8*G9</f>
        <v>0</v>
      </c>
      <c r="H21" s="61">
        <f>+H8*H9</f>
        <v>0</v>
      </c>
      <c r="I21" s="61">
        <f>+I8*I9</f>
        <v>0</v>
      </c>
      <c r="J21" s="61">
        <f>+J8*J9</f>
        <v>0</v>
      </c>
      <c r="K21" s="62">
        <f>SUM(F21:J21)</f>
        <v>0</v>
      </c>
      <c r="L21" s="27"/>
    </row>
    <row r="22" spans="1:12" s="6" customFormat="1" ht="24.75" customHeight="1">
      <c r="A22" s="44">
        <f aca="true" t="shared" si="5" ref="A22:A27">+A21+1</f>
        <v>2</v>
      </c>
      <c r="B22" s="49">
        <f t="shared" si="3"/>
        <v>0</v>
      </c>
      <c r="C22" s="46">
        <f t="shared" si="4"/>
        <v>0</v>
      </c>
      <c r="D22" s="47">
        <f t="shared" si="4"/>
        <v>0</v>
      </c>
      <c r="E22" s="47">
        <f t="shared" si="4"/>
        <v>0</v>
      </c>
      <c r="F22" s="61">
        <f>+F8*F10</f>
        <v>0</v>
      </c>
      <c r="G22" s="61">
        <f>+G8*G10</f>
        <v>0</v>
      </c>
      <c r="H22" s="61">
        <f>+H8*H10</f>
        <v>0</v>
      </c>
      <c r="I22" s="61">
        <f>+I8*I10</f>
        <v>0</v>
      </c>
      <c r="J22" s="61">
        <f>+J8*J10</f>
        <v>0</v>
      </c>
      <c r="K22" s="62">
        <f>SUM(F22:J22)</f>
        <v>0</v>
      </c>
      <c r="L22" s="27"/>
    </row>
    <row r="23" spans="1:12" s="6" customFormat="1" ht="24.75" customHeight="1">
      <c r="A23" s="44">
        <f t="shared" si="5"/>
        <v>3</v>
      </c>
      <c r="B23" s="49">
        <f t="shared" si="3"/>
        <v>0</v>
      </c>
      <c r="C23" s="46">
        <f t="shared" si="3"/>
        <v>0</v>
      </c>
      <c r="D23" s="50">
        <f t="shared" si="3"/>
        <v>0</v>
      </c>
      <c r="E23" s="50">
        <f t="shared" si="3"/>
        <v>0</v>
      </c>
      <c r="F23" s="61">
        <f>+F11*$F$8</f>
        <v>0</v>
      </c>
      <c r="G23" s="61">
        <f>+G11*$G$8</f>
        <v>0</v>
      </c>
      <c r="H23" s="61">
        <f>+H11*$H$8</f>
        <v>0</v>
      </c>
      <c r="I23" s="61">
        <f>+I11*$I$8</f>
        <v>0</v>
      </c>
      <c r="J23" s="61">
        <f>+J11*$J$8</f>
        <v>0</v>
      </c>
      <c r="K23" s="62">
        <f aca="true" t="shared" si="6" ref="K23:K28">+SUM(F23:J23)</f>
        <v>0</v>
      </c>
      <c r="L23" s="27"/>
    </row>
    <row r="24" spans="1:12" s="6" customFormat="1" ht="24.75" customHeight="1">
      <c r="A24" s="44">
        <f t="shared" si="5"/>
        <v>4</v>
      </c>
      <c r="B24" s="49">
        <f t="shared" si="3"/>
        <v>0</v>
      </c>
      <c r="C24" s="46">
        <f t="shared" si="3"/>
        <v>0</v>
      </c>
      <c r="D24" s="50">
        <f t="shared" si="3"/>
        <v>0</v>
      </c>
      <c r="E24" s="50">
        <f t="shared" si="3"/>
        <v>0</v>
      </c>
      <c r="F24" s="61">
        <f>+F12*$F$8</f>
        <v>0</v>
      </c>
      <c r="G24" s="61">
        <f>+G12*$G$8</f>
        <v>0</v>
      </c>
      <c r="H24" s="61">
        <f>+H12*$H$8</f>
        <v>0</v>
      </c>
      <c r="I24" s="61">
        <f>+I12*$I$8</f>
        <v>0</v>
      </c>
      <c r="J24" s="61">
        <f>+J12*$J$8</f>
        <v>0</v>
      </c>
      <c r="K24" s="62">
        <f t="shared" si="6"/>
        <v>0</v>
      </c>
      <c r="L24" s="27"/>
    </row>
    <row r="25" spans="1:12" s="6" customFormat="1" ht="24.75" customHeight="1">
      <c r="A25" s="44">
        <f t="shared" si="5"/>
        <v>5</v>
      </c>
      <c r="B25" s="49">
        <f t="shared" si="3"/>
        <v>0</v>
      </c>
      <c r="C25" s="46">
        <f t="shared" si="3"/>
        <v>0</v>
      </c>
      <c r="D25" s="50">
        <f t="shared" si="3"/>
        <v>0</v>
      </c>
      <c r="E25" s="50">
        <f t="shared" si="3"/>
        <v>0</v>
      </c>
      <c r="F25" s="61">
        <f>+F13*$F$8</f>
        <v>0</v>
      </c>
      <c r="G25" s="61">
        <f>+G13*$G$8</f>
        <v>0</v>
      </c>
      <c r="H25" s="61">
        <f>+H13*$H$8</f>
        <v>0</v>
      </c>
      <c r="I25" s="61">
        <f>+I13*$I$8</f>
        <v>0</v>
      </c>
      <c r="J25" s="61">
        <f>+J13*$J$8</f>
        <v>0</v>
      </c>
      <c r="K25" s="62">
        <f t="shared" si="6"/>
        <v>0</v>
      </c>
      <c r="L25" s="27"/>
    </row>
    <row r="26" spans="1:12" s="6" customFormat="1" ht="24.75" customHeight="1">
      <c r="A26" s="44">
        <f t="shared" si="5"/>
        <v>6</v>
      </c>
      <c r="B26" s="49">
        <f t="shared" si="3"/>
        <v>0</v>
      </c>
      <c r="C26" s="46">
        <f t="shared" si="3"/>
        <v>0</v>
      </c>
      <c r="D26" s="50">
        <f t="shared" si="3"/>
        <v>0</v>
      </c>
      <c r="E26" s="50">
        <f t="shared" si="3"/>
        <v>0</v>
      </c>
      <c r="F26" s="61">
        <f>+F14*$F$8</f>
        <v>0</v>
      </c>
      <c r="G26" s="61">
        <f>+G14*$G$8</f>
        <v>0</v>
      </c>
      <c r="H26" s="61">
        <f>+H14*$H$8</f>
        <v>0</v>
      </c>
      <c r="I26" s="61">
        <f>+I14*$I$8</f>
        <v>0</v>
      </c>
      <c r="J26" s="61">
        <f>+J14*$J$8</f>
        <v>0</v>
      </c>
      <c r="K26" s="62">
        <f t="shared" si="6"/>
        <v>0</v>
      </c>
      <c r="L26" s="27"/>
    </row>
    <row r="27" spans="1:12" s="6" customFormat="1" ht="24.75" customHeight="1">
      <c r="A27" s="44">
        <f t="shared" si="5"/>
        <v>7</v>
      </c>
      <c r="B27" s="49">
        <f t="shared" si="3"/>
        <v>0</v>
      </c>
      <c r="C27" s="46">
        <f t="shared" si="3"/>
        <v>0</v>
      </c>
      <c r="D27" s="50">
        <f t="shared" si="3"/>
        <v>0</v>
      </c>
      <c r="E27" s="50">
        <f t="shared" si="3"/>
        <v>0</v>
      </c>
      <c r="F27" s="61">
        <f>+F15*$F$8</f>
        <v>0</v>
      </c>
      <c r="G27" s="61">
        <f>+G15*$G$8</f>
        <v>0</v>
      </c>
      <c r="H27" s="61">
        <f>+H15*$H$8</f>
        <v>0</v>
      </c>
      <c r="I27" s="61">
        <f>+I15*$I$8</f>
        <v>0</v>
      </c>
      <c r="J27" s="61">
        <f>+J15*$J$8</f>
        <v>0</v>
      </c>
      <c r="K27" s="62">
        <f t="shared" si="6"/>
        <v>0</v>
      </c>
      <c r="L27" s="27"/>
    </row>
    <row r="28" spans="1:12" s="6" customFormat="1" ht="24.75" customHeight="1" thickBot="1">
      <c r="A28" s="53">
        <v>8</v>
      </c>
      <c r="B28" s="49">
        <f t="shared" si="3"/>
        <v>0</v>
      </c>
      <c r="C28" s="46">
        <f>C16</f>
        <v>0</v>
      </c>
      <c r="D28" s="50"/>
      <c r="E28" s="50"/>
      <c r="F28" s="61">
        <f>F16*F$8</f>
        <v>0</v>
      </c>
      <c r="G28" s="61">
        <f>G16*G$8</f>
        <v>0</v>
      </c>
      <c r="H28" s="61">
        <f>H16*H$8</f>
        <v>0</v>
      </c>
      <c r="I28" s="61">
        <f>I16*I$8</f>
        <v>0</v>
      </c>
      <c r="J28" s="61">
        <f>J16*J$8</f>
        <v>0</v>
      </c>
      <c r="K28" s="62">
        <f t="shared" si="6"/>
        <v>0</v>
      </c>
      <c r="L28" s="27"/>
    </row>
    <row r="29" spans="1:12" s="6" customFormat="1" ht="24.75" customHeight="1" thickBot="1" thickTop="1">
      <c r="A29" s="63"/>
      <c r="B29" s="63"/>
      <c r="C29" s="64" t="s">
        <v>3</v>
      </c>
      <c r="D29" s="111"/>
      <c r="E29" s="92"/>
      <c r="F29" s="65">
        <f aca="true" t="shared" si="7" ref="F29:K29">+SUM(F21:F28)</f>
        <v>0</v>
      </c>
      <c r="G29" s="65">
        <f t="shared" si="7"/>
        <v>0</v>
      </c>
      <c r="H29" s="65">
        <f t="shared" si="7"/>
        <v>0</v>
      </c>
      <c r="I29" s="65">
        <f t="shared" si="7"/>
        <v>0</v>
      </c>
      <c r="J29" s="66">
        <f t="shared" si="7"/>
        <v>0</v>
      </c>
      <c r="K29" s="67">
        <f t="shared" si="7"/>
        <v>0</v>
      </c>
      <c r="L29" s="27"/>
    </row>
    <row r="30" spans="1:12" s="6" customFormat="1" ht="24.75" customHeight="1" thickBot="1" thickTop="1">
      <c r="A30" s="27"/>
      <c r="B30" s="27"/>
      <c r="C30" s="27"/>
      <c r="D30" s="28"/>
      <c r="E30" s="28"/>
      <c r="F30" s="27"/>
      <c r="G30" s="27"/>
      <c r="H30" s="27"/>
      <c r="I30" s="27"/>
      <c r="J30" s="27"/>
      <c r="K30" s="29"/>
      <c r="L30" s="27"/>
    </row>
    <row r="31" spans="1:12" s="6" customFormat="1" ht="24.75" customHeight="1" thickBot="1">
      <c r="A31" s="77" t="s">
        <v>16</v>
      </c>
      <c r="B31" s="77" t="s">
        <v>1</v>
      </c>
      <c r="C31" s="77" t="s">
        <v>0</v>
      </c>
      <c r="D31" s="130" t="s">
        <v>113</v>
      </c>
      <c r="E31" s="131"/>
      <c r="F31" s="132"/>
      <c r="G31" s="132"/>
      <c r="H31" s="132"/>
      <c r="I31" s="132"/>
      <c r="J31" s="133"/>
      <c r="K31" s="78" t="s">
        <v>2</v>
      </c>
      <c r="L31" s="27"/>
    </row>
    <row r="32" spans="1:12" s="6" customFormat="1" ht="48.75" customHeight="1">
      <c r="A32" s="138">
        <v>9</v>
      </c>
      <c r="B32" s="68"/>
      <c r="C32" s="69">
        <f>'Staffing Plan Worksheet'!C113</f>
        <v>0</v>
      </c>
      <c r="D32" s="115">
        <f>'Staffing Plan Worksheet'!D113</f>
        <v>0</v>
      </c>
      <c r="E32" s="116"/>
      <c r="F32" s="116"/>
      <c r="G32" s="116"/>
      <c r="H32" s="116"/>
      <c r="I32" s="116"/>
      <c r="J32" s="117"/>
      <c r="K32" s="70">
        <f>D32</f>
        <v>0</v>
      </c>
      <c r="L32" s="27"/>
    </row>
    <row r="33" spans="1:12" s="6" customFormat="1" ht="24.75" customHeight="1">
      <c r="A33" s="138"/>
      <c r="B33" s="68"/>
      <c r="C33" s="69">
        <f>'Staffing Plan Worksheet'!C114</f>
        <v>0</v>
      </c>
      <c r="D33" s="118">
        <f>'Staffing Plan Worksheet'!D114</f>
        <v>0</v>
      </c>
      <c r="E33" s="119"/>
      <c r="F33" s="119"/>
      <c r="G33" s="119"/>
      <c r="H33" s="119"/>
      <c r="I33" s="119"/>
      <c r="J33" s="120"/>
      <c r="K33" s="71">
        <f>D33</f>
        <v>0</v>
      </c>
      <c r="L33" s="27"/>
    </row>
    <row r="34" spans="1:12" s="6" customFormat="1" ht="24.75" customHeight="1" thickBot="1">
      <c r="A34" s="139"/>
      <c r="B34" s="68"/>
      <c r="C34" s="69">
        <f>'Staffing Plan Worksheet'!C115</f>
        <v>0</v>
      </c>
      <c r="D34" s="121">
        <f>'Staffing Plan Worksheet'!D115</f>
        <v>0</v>
      </c>
      <c r="E34" s="122"/>
      <c r="F34" s="122"/>
      <c r="G34" s="122"/>
      <c r="H34" s="122"/>
      <c r="I34" s="122"/>
      <c r="J34" s="123"/>
      <c r="K34" s="70">
        <f>D34</f>
        <v>0</v>
      </c>
      <c r="L34" s="27"/>
    </row>
    <row r="35" spans="1:12" s="6" customFormat="1" ht="24.75" customHeight="1" thickBot="1" thickTop="1">
      <c r="A35" s="63"/>
      <c r="B35" s="63"/>
      <c r="C35" s="64" t="s">
        <v>3</v>
      </c>
      <c r="D35" s="124"/>
      <c r="E35" s="125"/>
      <c r="F35" s="125"/>
      <c r="G35" s="125"/>
      <c r="H35" s="125"/>
      <c r="I35" s="125"/>
      <c r="J35" s="125"/>
      <c r="K35" s="74">
        <f>+SUM(K32:K34)</f>
        <v>0</v>
      </c>
      <c r="L35" s="27"/>
    </row>
    <row r="36" spans="1:12" s="6" customFormat="1" ht="24.75" customHeight="1" thickBot="1" thickTop="1">
      <c r="A36" s="63"/>
      <c r="B36" s="63"/>
      <c r="C36" s="64"/>
      <c r="D36" s="72"/>
      <c r="E36" s="73"/>
      <c r="F36" s="73"/>
      <c r="G36" s="73"/>
      <c r="H36" s="73"/>
      <c r="I36" s="73"/>
      <c r="J36" s="73"/>
      <c r="K36" s="75"/>
      <c r="L36" s="27"/>
    </row>
    <row r="37" spans="1:13" s="6" customFormat="1" ht="24.75" customHeight="1" thickBot="1" thickTop="1">
      <c r="A37" s="112" t="s">
        <v>100</v>
      </c>
      <c r="B37" s="113"/>
      <c r="C37" s="113"/>
      <c r="D37" s="113"/>
      <c r="E37" s="113"/>
      <c r="F37" s="113"/>
      <c r="G37" s="113"/>
      <c r="H37" s="113"/>
      <c r="I37" s="113"/>
      <c r="J37" s="114"/>
      <c r="K37" s="74">
        <f>K29+K35</f>
        <v>0</v>
      </c>
      <c r="L37" s="27"/>
      <c r="M37" s="7"/>
    </row>
    <row r="38" spans="1:12" ht="24.75" customHeight="1" thickTop="1">
      <c r="A38" s="137" t="s">
        <v>114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21"/>
    </row>
    <row r="39" spans="1:12" ht="24.75" customHeight="1">
      <c r="A39" s="22"/>
      <c r="B39" s="22"/>
      <c r="C39" s="23"/>
      <c r="D39" s="24"/>
      <c r="E39" s="25"/>
      <c r="F39" s="25"/>
      <c r="G39" s="25"/>
      <c r="H39" s="25"/>
      <c r="I39" s="25"/>
      <c r="J39" s="25"/>
      <c r="K39" s="26"/>
      <c r="L39" s="21"/>
    </row>
  </sheetData>
  <sheetProtection selectLockedCells="1"/>
  <mergeCells count="27">
    <mergeCell ref="A38:K38"/>
    <mergeCell ref="C19:C20"/>
    <mergeCell ref="A32:A34"/>
    <mergeCell ref="F6:J6"/>
    <mergeCell ref="K19:K20"/>
    <mergeCell ref="K6:K8"/>
    <mergeCell ref="F19:J19"/>
    <mergeCell ref="D19:E19"/>
    <mergeCell ref="D6:E7"/>
    <mergeCell ref="A19:A20"/>
    <mergeCell ref="B19:B20"/>
    <mergeCell ref="A2:B2"/>
    <mergeCell ref="A3:B3"/>
    <mergeCell ref="A4:B4"/>
    <mergeCell ref="C6:C8"/>
    <mergeCell ref="A6:A8"/>
    <mergeCell ref="B6:B8"/>
    <mergeCell ref="I3:J3"/>
    <mergeCell ref="I4:J4"/>
    <mergeCell ref="D2:E2"/>
    <mergeCell ref="F2:H2"/>
    <mergeCell ref="D31:J31"/>
    <mergeCell ref="A37:J37"/>
    <mergeCell ref="D32:J32"/>
    <mergeCell ref="D33:J33"/>
    <mergeCell ref="D34:J34"/>
    <mergeCell ref="D35:J35"/>
  </mergeCells>
  <printOptions horizontalCentered="1" verticalCentered="1"/>
  <pageMargins left="0.5" right="0" top="0.75" bottom="0.5" header="0.25" footer="0.25"/>
  <pageSetup fitToHeight="1" fitToWidth="1" horizontalDpi="600" verticalDpi="600" orientation="landscape" scale="56" r:id="rId1"/>
  <headerFooter alignWithMargins="0">
    <oddHeader>&amp;L&amp;"Calibri,Bold Italic"&amp;28AGENCY&amp;"Calibri,Bold"&amp;16- Independent Cost Estimate / Engineer's Estimate &amp;"Calibri,Regular"
                     Procurements for services over $50,000.00 or as required by Contract&amp;R&amp;"Arial,Bold"&amp;16Appendix 24
</oddHeader>
    <oddFooter xml:space="preserve">&amp;CPage &amp;P of &amp;N&amp;RRevised 062514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8"/>
  <sheetViews>
    <sheetView showZeros="0" view="pageLayout" workbookViewId="0" topLeftCell="A1">
      <selection activeCell="C11" sqref="C11"/>
    </sheetView>
  </sheetViews>
  <sheetFormatPr defaultColWidth="11.421875" defaultRowHeight="12.75"/>
  <cols>
    <col min="1" max="1" width="9.8515625" style="2" customWidth="1"/>
    <col min="2" max="2" width="12.7109375" style="2" customWidth="1"/>
    <col min="3" max="3" width="40.7109375" style="2" customWidth="1"/>
    <col min="4" max="5" width="12.7109375" style="2" customWidth="1"/>
    <col min="6" max="11" width="12.7109375" style="1" customWidth="1"/>
    <col min="12" max="14" width="9.140625" style="1" customWidth="1"/>
    <col min="15" max="15" width="12.421875" style="1" bestFit="1" customWidth="1"/>
    <col min="16" max="16384" width="11.421875" style="1" customWidth="1"/>
  </cols>
  <sheetData>
    <row r="1" spans="1:12" ht="30" customHeight="1">
      <c r="A1" s="148" t="s">
        <v>89</v>
      </c>
      <c r="B1" s="148"/>
      <c r="C1" s="79"/>
      <c r="D1" s="148" t="s">
        <v>90</v>
      </c>
      <c r="E1" s="148"/>
      <c r="F1" s="10" t="s">
        <v>6</v>
      </c>
      <c r="G1" s="8"/>
      <c r="H1" s="8"/>
      <c r="I1" s="9" t="s">
        <v>103</v>
      </c>
      <c r="J1" s="79"/>
      <c r="K1" s="8"/>
      <c r="L1" s="8"/>
    </row>
    <row r="2" spans="1:12" ht="31.5" customHeight="1">
      <c r="A2" s="148" t="s">
        <v>104</v>
      </c>
      <c r="B2" s="148"/>
      <c r="C2" s="80"/>
      <c r="D2" s="10"/>
      <c r="E2" s="10" t="s">
        <v>105</v>
      </c>
      <c r="F2" s="80"/>
      <c r="G2" s="8"/>
      <c r="H2" s="8"/>
      <c r="I2" s="8"/>
      <c r="J2" s="8"/>
      <c r="K2" s="8"/>
      <c r="L2" s="8"/>
    </row>
    <row r="3" spans="1:12" ht="9.7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0.1" customHeight="1" thickBot="1">
      <c r="A4" s="150" t="s">
        <v>88</v>
      </c>
      <c r="B4" s="151" t="s">
        <v>0</v>
      </c>
      <c r="C4" s="153" t="s">
        <v>84</v>
      </c>
      <c r="D4" s="154"/>
      <c r="E4" s="152" t="s">
        <v>87</v>
      </c>
      <c r="F4" s="149"/>
      <c r="G4" s="149"/>
      <c r="H4" s="149"/>
      <c r="I4" s="149"/>
      <c r="J4" s="149" t="s">
        <v>5</v>
      </c>
      <c r="K4" s="8"/>
      <c r="L4" s="8"/>
    </row>
    <row r="5" spans="1:12" ht="20.1" customHeight="1" thickBot="1">
      <c r="A5" s="150"/>
      <c r="B5" s="151"/>
      <c r="C5" s="146"/>
      <c r="D5" s="147"/>
      <c r="E5" s="98" t="s">
        <v>93</v>
      </c>
      <c r="F5" s="98" t="s">
        <v>94</v>
      </c>
      <c r="G5" s="98" t="s">
        <v>95</v>
      </c>
      <c r="H5" s="98" t="s">
        <v>96</v>
      </c>
      <c r="I5" s="98" t="s">
        <v>97</v>
      </c>
      <c r="J5" s="149"/>
      <c r="K5" s="8"/>
      <c r="L5" s="8"/>
    </row>
    <row r="6" spans="1:12" ht="20.1" customHeight="1" thickBot="1">
      <c r="A6" s="150"/>
      <c r="B6" s="150"/>
      <c r="C6" s="11" t="s">
        <v>85</v>
      </c>
      <c r="D6" s="11" t="s">
        <v>86</v>
      </c>
      <c r="E6" s="99"/>
      <c r="F6" s="99"/>
      <c r="G6" s="99"/>
      <c r="H6" s="99">
        <v>0</v>
      </c>
      <c r="I6" s="99">
        <v>0</v>
      </c>
      <c r="J6" s="149"/>
      <c r="K6" s="8"/>
      <c r="L6" s="8"/>
    </row>
    <row r="7" spans="1:12" ht="15" customHeight="1" thickBot="1">
      <c r="A7" s="12"/>
      <c r="B7" s="12"/>
      <c r="C7" s="12"/>
      <c r="D7" s="12"/>
      <c r="E7" s="12"/>
      <c r="F7" s="13"/>
      <c r="G7" s="13"/>
      <c r="H7" s="13"/>
      <c r="I7" s="13"/>
      <c r="J7" s="13"/>
      <c r="K7" s="8"/>
      <c r="L7" s="8"/>
    </row>
    <row r="8" spans="1:12" ht="16.5" thickBot="1">
      <c r="A8" s="14" t="s">
        <v>14</v>
      </c>
      <c r="B8" s="81"/>
      <c r="C8" s="82"/>
      <c r="D8" s="83">
        <f>MIN(D9:D18)</f>
        <v>0</v>
      </c>
      <c r="E8" s="83">
        <f>MAX(E9:E18)</f>
        <v>0</v>
      </c>
      <c r="F8" s="84" t="s">
        <v>4</v>
      </c>
      <c r="G8" s="84" t="s">
        <v>4</v>
      </c>
      <c r="H8" s="84" t="s">
        <v>4</v>
      </c>
      <c r="I8" s="84" t="s">
        <v>4</v>
      </c>
      <c r="J8" s="84" t="s">
        <v>4</v>
      </c>
      <c r="K8" s="8"/>
      <c r="L8" s="8"/>
    </row>
    <row r="9" spans="1:12" ht="15" customHeight="1">
      <c r="A9" s="12">
        <v>1.1</v>
      </c>
      <c r="B9" s="85"/>
      <c r="C9" s="86"/>
      <c r="D9" s="87"/>
      <c r="E9" s="87"/>
      <c r="F9" s="88"/>
      <c r="G9" s="88"/>
      <c r="H9" s="88"/>
      <c r="I9" s="88"/>
      <c r="J9" s="89"/>
      <c r="K9" s="15">
        <f>+SUM(F9:J9)</f>
        <v>0</v>
      </c>
      <c r="L9" s="8"/>
    </row>
    <row r="10" spans="1:12" ht="15" customHeight="1">
      <c r="A10" s="12" t="s">
        <v>15</v>
      </c>
      <c r="B10" s="90"/>
      <c r="C10" s="91"/>
      <c r="D10" s="92"/>
      <c r="E10" s="92"/>
      <c r="F10" s="88"/>
      <c r="G10" s="88"/>
      <c r="H10" s="88"/>
      <c r="I10" s="88"/>
      <c r="J10" s="89"/>
      <c r="K10" s="15">
        <f aca="true" t="shared" si="0" ref="K10:K18">+SUM(F10:J10)</f>
        <v>0</v>
      </c>
      <c r="L10" s="8"/>
    </row>
    <row r="11" spans="1:12" ht="15" customHeight="1">
      <c r="A11" s="12" t="s">
        <v>20</v>
      </c>
      <c r="B11" s="90"/>
      <c r="C11" s="91"/>
      <c r="D11" s="92"/>
      <c r="E11" s="92"/>
      <c r="F11" s="88"/>
      <c r="G11" s="88"/>
      <c r="H11" s="88"/>
      <c r="I11" s="88"/>
      <c r="J11" s="89"/>
      <c r="K11" s="15">
        <f t="shared" si="0"/>
        <v>0</v>
      </c>
      <c r="L11" s="8"/>
    </row>
    <row r="12" spans="1:12" ht="15" customHeight="1">
      <c r="A12" s="12" t="s">
        <v>21</v>
      </c>
      <c r="B12" s="90"/>
      <c r="C12" s="91"/>
      <c r="D12" s="92"/>
      <c r="E12" s="92"/>
      <c r="F12" s="88"/>
      <c r="G12" s="88"/>
      <c r="H12" s="88"/>
      <c r="I12" s="88"/>
      <c r="J12" s="89"/>
      <c r="K12" s="15">
        <f t="shared" si="0"/>
        <v>0</v>
      </c>
      <c r="L12" s="8"/>
    </row>
    <row r="13" spans="1:12" ht="15" customHeight="1">
      <c r="A13" s="12" t="s">
        <v>22</v>
      </c>
      <c r="B13" s="90"/>
      <c r="C13" s="91"/>
      <c r="D13" s="92"/>
      <c r="E13" s="92"/>
      <c r="F13" s="88"/>
      <c r="G13" s="88"/>
      <c r="H13" s="88"/>
      <c r="I13" s="88"/>
      <c r="J13" s="89"/>
      <c r="K13" s="15">
        <f t="shared" si="0"/>
        <v>0</v>
      </c>
      <c r="L13" s="8"/>
    </row>
    <row r="14" spans="1:12" ht="15" customHeight="1">
      <c r="A14" s="12" t="s">
        <v>8</v>
      </c>
      <c r="B14" s="90"/>
      <c r="C14" s="91"/>
      <c r="D14" s="92"/>
      <c r="E14" s="92"/>
      <c r="F14" s="88"/>
      <c r="G14" s="88"/>
      <c r="H14" s="88"/>
      <c r="I14" s="88"/>
      <c r="J14" s="89"/>
      <c r="K14" s="15">
        <f t="shared" si="0"/>
        <v>0</v>
      </c>
      <c r="L14" s="8"/>
    </row>
    <row r="15" spans="1:12" ht="15" customHeight="1">
      <c r="A15" s="12" t="s">
        <v>9</v>
      </c>
      <c r="B15" s="90"/>
      <c r="C15" s="91"/>
      <c r="D15" s="92"/>
      <c r="E15" s="92"/>
      <c r="F15" s="88"/>
      <c r="G15" s="88"/>
      <c r="H15" s="88"/>
      <c r="I15" s="88"/>
      <c r="J15" s="89"/>
      <c r="K15" s="15">
        <f t="shared" si="0"/>
        <v>0</v>
      </c>
      <c r="L15" s="8"/>
    </row>
    <row r="16" spans="1:12" ht="15" customHeight="1">
      <c r="A16" s="12" t="s">
        <v>10</v>
      </c>
      <c r="B16" s="90"/>
      <c r="C16" s="91"/>
      <c r="D16" s="92"/>
      <c r="E16" s="92"/>
      <c r="F16" s="88"/>
      <c r="G16" s="88"/>
      <c r="H16" s="88"/>
      <c r="I16" s="88"/>
      <c r="J16" s="89"/>
      <c r="K16" s="15">
        <f t="shared" si="0"/>
        <v>0</v>
      </c>
      <c r="L16" s="8"/>
    </row>
    <row r="17" spans="1:12" ht="15" customHeight="1">
      <c r="A17" s="12" t="s">
        <v>11</v>
      </c>
      <c r="B17" s="90"/>
      <c r="C17" s="91"/>
      <c r="D17" s="92"/>
      <c r="E17" s="92"/>
      <c r="F17" s="88"/>
      <c r="G17" s="88"/>
      <c r="H17" s="88"/>
      <c r="I17" s="88"/>
      <c r="J17" s="89"/>
      <c r="K17" s="15">
        <f t="shared" si="0"/>
        <v>0</v>
      </c>
      <c r="L17" s="8"/>
    </row>
    <row r="18" spans="1:12" ht="15" customHeight="1" thickBot="1">
      <c r="A18" s="12" t="s">
        <v>12</v>
      </c>
      <c r="B18" s="90"/>
      <c r="C18" s="91"/>
      <c r="D18" s="92"/>
      <c r="E18" s="92"/>
      <c r="F18" s="93"/>
      <c r="G18" s="93"/>
      <c r="H18" s="93"/>
      <c r="I18" s="93"/>
      <c r="J18" s="94"/>
      <c r="K18" s="15">
        <f t="shared" si="0"/>
        <v>0</v>
      </c>
      <c r="L18" s="8"/>
    </row>
    <row r="19" spans="1:12" ht="15" customHeight="1" thickBot="1" thickTop="1">
      <c r="A19" s="12"/>
      <c r="B19" s="95"/>
      <c r="C19" s="95"/>
      <c r="D19" s="96"/>
      <c r="E19" s="96" t="s">
        <v>3</v>
      </c>
      <c r="F19" s="97">
        <f>+SUM(F8:F18)</f>
        <v>0</v>
      </c>
      <c r="G19" s="97">
        <f>+SUM(G8:G18)</f>
        <v>0</v>
      </c>
      <c r="H19" s="97">
        <f>+SUM(H8:H18)</f>
        <v>0</v>
      </c>
      <c r="I19" s="97">
        <f>+SUM(I8:I18)</f>
        <v>0</v>
      </c>
      <c r="J19" s="97">
        <f>+SUM(J8:J18)</f>
        <v>0</v>
      </c>
      <c r="K19" s="17">
        <f>+SUM(F19:J19)</f>
        <v>0</v>
      </c>
      <c r="L19" s="8"/>
    </row>
    <row r="20" spans="1:12" ht="15" customHeight="1" thickBot="1">
      <c r="A20" s="12"/>
      <c r="B20" s="12"/>
      <c r="C20" s="12"/>
      <c r="D20" s="12"/>
      <c r="E20" s="12"/>
      <c r="F20" s="8"/>
      <c r="G20" s="8"/>
      <c r="H20" s="8"/>
      <c r="I20" s="8"/>
      <c r="J20" s="8"/>
      <c r="K20" s="8"/>
      <c r="L20" s="8"/>
    </row>
    <row r="21" spans="1:12" ht="16.5" thickBot="1">
      <c r="A21" s="14" t="s">
        <v>17</v>
      </c>
      <c r="B21" s="81"/>
      <c r="C21" s="82"/>
      <c r="D21" s="83">
        <f>MIN(D22:D31)</f>
        <v>0</v>
      </c>
      <c r="E21" s="83">
        <f>MAX(E22:E31)</f>
        <v>0</v>
      </c>
      <c r="F21" s="84" t="s">
        <v>4</v>
      </c>
      <c r="G21" s="84" t="s">
        <v>4</v>
      </c>
      <c r="H21" s="84" t="s">
        <v>4</v>
      </c>
      <c r="I21" s="84" t="s">
        <v>4</v>
      </c>
      <c r="J21" s="84" t="s">
        <v>4</v>
      </c>
      <c r="K21" s="100"/>
      <c r="L21" s="8"/>
    </row>
    <row r="22" spans="1:12" ht="15.75">
      <c r="A22" s="12" t="s">
        <v>13</v>
      </c>
      <c r="B22" s="85"/>
      <c r="C22" s="101"/>
      <c r="D22" s="87"/>
      <c r="E22" s="87"/>
      <c r="F22" s="88"/>
      <c r="G22" s="88"/>
      <c r="H22" s="88"/>
      <c r="I22" s="88"/>
      <c r="J22" s="88"/>
      <c r="K22" s="102">
        <f>+SUM(F22:J22)</f>
        <v>0</v>
      </c>
      <c r="L22" s="8"/>
    </row>
    <row r="23" spans="1:12" ht="15" customHeight="1">
      <c r="A23" s="12" t="s">
        <v>23</v>
      </c>
      <c r="B23" s="90"/>
      <c r="C23" s="103"/>
      <c r="D23" s="92"/>
      <c r="E23" s="92"/>
      <c r="F23" s="88"/>
      <c r="G23" s="88"/>
      <c r="H23" s="88"/>
      <c r="I23" s="88"/>
      <c r="J23" s="88"/>
      <c r="K23" s="102">
        <f aca="true" t="shared" si="1" ref="K23:K31">+SUM(F23:J23)</f>
        <v>0</v>
      </c>
      <c r="L23" s="8"/>
    </row>
    <row r="24" spans="1:12" ht="15" customHeight="1">
      <c r="A24" s="12" t="s">
        <v>24</v>
      </c>
      <c r="B24" s="90"/>
      <c r="C24" s="91"/>
      <c r="D24" s="92"/>
      <c r="E24" s="92"/>
      <c r="F24" s="88"/>
      <c r="G24" s="88"/>
      <c r="H24" s="88"/>
      <c r="I24" s="88"/>
      <c r="J24" s="88"/>
      <c r="K24" s="102">
        <f t="shared" si="1"/>
        <v>0</v>
      </c>
      <c r="L24" s="8"/>
    </row>
    <row r="25" spans="1:12" ht="15" customHeight="1">
      <c r="A25" s="12" t="s">
        <v>25</v>
      </c>
      <c r="B25" s="90"/>
      <c r="C25" s="103"/>
      <c r="D25" s="92"/>
      <c r="E25" s="92"/>
      <c r="F25" s="88"/>
      <c r="G25" s="88"/>
      <c r="H25" s="88"/>
      <c r="I25" s="88"/>
      <c r="J25" s="88"/>
      <c r="K25" s="102">
        <f t="shared" si="1"/>
        <v>0</v>
      </c>
      <c r="L25" s="8"/>
    </row>
    <row r="26" spans="1:12" ht="15" customHeight="1">
      <c r="A26" s="12" t="s">
        <v>26</v>
      </c>
      <c r="B26" s="90"/>
      <c r="C26" s="103"/>
      <c r="D26" s="92"/>
      <c r="E26" s="92"/>
      <c r="F26" s="88"/>
      <c r="G26" s="88"/>
      <c r="H26" s="88"/>
      <c r="I26" s="88"/>
      <c r="J26" s="88"/>
      <c r="K26" s="102">
        <f t="shared" si="1"/>
        <v>0</v>
      </c>
      <c r="L26" s="8"/>
    </row>
    <row r="27" spans="1:12" ht="15" customHeight="1">
      <c r="A27" s="12" t="s">
        <v>27</v>
      </c>
      <c r="B27" s="90"/>
      <c r="C27" s="103"/>
      <c r="D27" s="92"/>
      <c r="E27" s="92"/>
      <c r="F27" s="88"/>
      <c r="G27" s="88"/>
      <c r="H27" s="88"/>
      <c r="I27" s="88"/>
      <c r="J27" s="88"/>
      <c r="K27" s="102">
        <f t="shared" si="1"/>
        <v>0</v>
      </c>
      <c r="L27" s="8"/>
    </row>
    <row r="28" spans="1:12" ht="15" customHeight="1">
      <c r="A28" s="12" t="s">
        <v>28</v>
      </c>
      <c r="B28" s="90"/>
      <c r="C28" s="103"/>
      <c r="D28" s="92"/>
      <c r="E28" s="92"/>
      <c r="F28" s="88"/>
      <c r="G28" s="88"/>
      <c r="H28" s="88"/>
      <c r="I28" s="88"/>
      <c r="J28" s="88"/>
      <c r="K28" s="102">
        <f t="shared" si="1"/>
        <v>0</v>
      </c>
      <c r="L28" s="8"/>
    </row>
    <row r="29" spans="1:12" ht="15" customHeight="1">
      <c r="A29" s="12" t="s">
        <v>29</v>
      </c>
      <c r="B29" s="90"/>
      <c r="C29" s="103"/>
      <c r="D29" s="92"/>
      <c r="E29" s="92"/>
      <c r="F29" s="88"/>
      <c r="G29" s="88"/>
      <c r="H29" s="88"/>
      <c r="I29" s="88"/>
      <c r="J29" s="88"/>
      <c r="K29" s="102">
        <f t="shared" si="1"/>
        <v>0</v>
      </c>
      <c r="L29" s="8"/>
    </row>
    <row r="30" spans="1:12" ht="15" customHeight="1">
      <c r="A30" s="12" t="s">
        <v>30</v>
      </c>
      <c r="B30" s="90"/>
      <c r="C30" s="103"/>
      <c r="D30" s="92"/>
      <c r="E30" s="92"/>
      <c r="F30" s="88"/>
      <c r="G30" s="88"/>
      <c r="H30" s="88"/>
      <c r="I30" s="88"/>
      <c r="J30" s="88"/>
      <c r="K30" s="102">
        <f t="shared" si="1"/>
        <v>0</v>
      </c>
      <c r="L30" s="8"/>
    </row>
    <row r="31" spans="1:12" ht="15" customHeight="1" thickBot="1">
      <c r="A31" s="12" t="s">
        <v>18</v>
      </c>
      <c r="B31" s="90"/>
      <c r="C31" s="103"/>
      <c r="D31" s="92"/>
      <c r="E31" s="92"/>
      <c r="F31" s="88"/>
      <c r="G31" s="88"/>
      <c r="H31" s="88"/>
      <c r="I31" s="88"/>
      <c r="J31" s="88"/>
      <c r="K31" s="102">
        <f t="shared" si="1"/>
        <v>0</v>
      </c>
      <c r="L31" s="8"/>
    </row>
    <row r="32" spans="1:12" ht="15" customHeight="1" thickBot="1" thickTop="1">
      <c r="A32" s="12"/>
      <c r="B32" s="95"/>
      <c r="C32" s="95"/>
      <c r="D32" s="96"/>
      <c r="E32" s="96" t="s">
        <v>3</v>
      </c>
      <c r="F32" s="97">
        <f>+SUM(F21:F31)</f>
        <v>0</v>
      </c>
      <c r="G32" s="97">
        <f>+SUM(G21:G31)</f>
        <v>0</v>
      </c>
      <c r="H32" s="97">
        <f>+SUM(H21:H31)</f>
        <v>0</v>
      </c>
      <c r="I32" s="97">
        <f>+SUM(I21:I31)</f>
        <v>0</v>
      </c>
      <c r="J32" s="97">
        <f>+SUM(J21:J31)</f>
        <v>0</v>
      </c>
      <c r="K32" s="104">
        <f>+SUM(F32:J32)</f>
        <v>0</v>
      </c>
      <c r="L32" s="8"/>
    </row>
    <row r="33" spans="1:12" ht="15" customHeight="1" thickBot="1">
      <c r="A33" s="12"/>
      <c r="B33" s="95"/>
      <c r="C33" s="95"/>
      <c r="D33" s="95"/>
      <c r="E33" s="95"/>
      <c r="F33" s="100"/>
      <c r="G33" s="100"/>
      <c r="H33" s="100"/>
      <c r="I33" s="100"/>
      <c r="J33" s="100"/>
      <c r="K33" s="100"/>
      <c r="L33" s="8"/>
    </row>
    <row r="34" spans="1:12" ht="15" customHeight="1" thickBot="1">
      <c r="A34" s="14" t="s">
        <v>19</v>
      </c>
      <c r="B34" s="81"/>
      <c r="C34" s="82"/>
      <c r="D34" s="83">
        <f>MIN(D35:D44)</f>
        <v>0</v>
      </c>
      <c r="E34" s="83">
        <f>MAX(E35:E44)</f>
        <v>0</v>
      </c>
      <c r="F34" s="84" t="s">
        <v>4</v>
      </c>
      <c r="G34" s="84" t="s">
        <v>4</v>
      </c>
      <c r="H34" s="84" t="s">
        <v>4</v>
      </c>
      <c r="I34" s="84" t="s">
        <v>4</v>
      </c>
      <c r="J34" s="84" t="s">
        <v>4</v>
      </c>
      <c r="K34" s="100"/>
      <c r="L34" s="8"/>
    </row>
    <row r="35" spans="1:12" ht="15.75">
      <c r="A35" s="12" t="s">
        <v>31</v>
      </c>
      <c r="B35" s="85"/>
      <c r="C35" s="86"/>
      <c r="D35" s="92"/>
      <c r="E35" s="87"/>
      <c r="F35" s="88"/>
      <c r="G35" s="88"/>
      <c r="H35" s="88"/>
      <c r="I35" s="88"/>
      <c r="J35" s="89"/>
      <c r="K35" s="102">
        <f>+SUM(F35:J35)</f>
        <v>0</v>
      </c>
      <c r="L35" s="8"/>
    </row>
    <row r="36" spans="1:12" ht="15" customHeight="1">
      <c r="A36" s="12" t="s">
        <v>32</v>
      </c>
      <c r="B36" s="90"/>
      <c r="C36" s="91"/>
      <c r="D36" s="92"/>
      <c r="E36" s="92"/>
      <c r="F36" s="88"/>
      <c r="G36" s="88"/>
      <c r="H36" s="88"/>
      <c r="I36" s="88"/>
      <c r="J36" s="89"/>
      <c r="K36" s="102">
        <f aca="true" t="shared" si="2" ref="K36:K44">+SUM(F36:J36)</f>
        <v>0</v>
      </c>
      <c r="L36" s="8"/>
    </row>
    <row r="37" spans="1:12" ht="15" customHeight="1">
      <c r="A37" s="12" t="s">
        <v>33</v>
      </c>
      <c r="B37" s="90"/>
      <c r="C37" s="91"/>
      <c r="D37" s="92"/>
      <c r="E37" s="92"/>
      <c r="F37" s="88"/>
      <c r="G37" s="88"/>
      <c r="H37" s="88"/>
      <c r="I37" s="88"/>
      <c r="J37" s="89"/>
      <c r="K37" s="102">
        <f t="shared" si="2"/>
        <v>0</v>
      </c>
      <c r="L37" s="8"/>
    </row>
    <row r="38" spans="1:12" ht="15" customHeight="1">
      <c r="A38" s="12" t="s">
        <v>34</v>
      </c>
      <c r="B38" s="90"/>
      <c r="C38" s="91"/>
      <c r="D38" s="92"/>
      <c r="E38" s="92"/>
      <c r="F38" s="88"/>
      <c r="G38" s="88"/>
      <c r="H38" s="88"/>
      <c r="I38" s="88"/>
      <c r="J38" s="89"/>
      <c r="K38" s="102">
        <f t="shared" si="2"/>
        <v>0</v>
      </c>
      <c r="L38" s="8"/>
    </row>
    <row r="39" spans="1:12" ht="15" customHeight="1">
      <c r="A39" s="12" t="s">
        <v>35</v>
      </c>
      <c r="B39" s="90"/>
      <c r="C39" s="91"/>
      <c r="D39" s="92"/>
      <c r="E39" s="92"/>
      <c r="F39" s="88"/>
      <c r="G39" s="88"/>
      <c r="H39" s="88"/>
      <c r="I39" s="88"/>
      <c r="J39" s="89"/>
      <c r="K39" s="102">
        <f t="shared" si="2"/>
        <v>0</v>
      </c>
      <c r="L39" s="8"/>
    </row>
    <row r="40" spans="1:12" ht="15" customHeight="1">
      <c r="A40" s="12" t="s">
        <v>36</v>
      </c>
      <c r="B40" s="90"/>
      <c r="C40" s="91"/>
      <c r="D40" s="92"/>
      <c r="E40" s="92"/>
      <c r="F40" s="88"/>
      <c r="G40" s="88"/>
      <c r="H40" s="88"/>
      <c r="I40" s="88"/>
      <c r="J40" s="89"/>
      <c r="K40" s="102">
        <f t="shared" si="2"/>
        <v>0</v>
      </c>
      <c r="L40" s="8"/>
    </row>
    <row r="41" spans="1:12" ht="15" customHeight="1">
      <c r="A41" s="12" t="s">
        <v>37</v>
      </c>
      <c r="B41" s="90"/>
      <c r="C41" s="91"/>
      <c r="D41" s="92"/>
      <c r="E41" s="92"/>
      <c r="F41" s="88"/>
      <c r="G41" s="88"/>
      <c r="H41" s="88"/>
      <c r="I41" s="88"/>
      <c r="J41" s="89"/>
      <c r="K41" s="102">
        <f t="shared" si="2"/>
        <v>0</v>
      </c>
      <c r="L41" s="8"/>
    </row>
    <row r="42" spans="1:12" ht="15" customHeight="1">
      <c r="A42" s="12" t="s">
        <v>38</v>
      </c>
      <c r="B42" s="90"/>
      <c r="C42" s="91"/>
      <c r="D42" s="92"/>
      <c r="E42" s="92"/>
      <c r="F42" s="88"/>
      <c r="G42" s="88"/>
      <c r="H42" s="88"/>
      <c r="I42" s="88"/>
      <c r="J42" s="89"/>
      <c r="K42" s="102">
        <f t="shared" si="2"/>
        <v>0</v>
      </c>
      <c r="L42" s="8"/>
    </row>
    <row r="43" spans="1:12" ht="15" customHeight="1">
      <c r="A43" s="12" t="s">
        <v>39</v>
      </c>
      <c r="B43" s="90"/>
      <c r="C43" s="91"/>
      <c r="D43" s="92"/>
      <c r="E43" s="92"/>
      <c r="F43" s="88"/>
      <c r="G43" s="88"/>
      <c r="H43" s="88"/>
      <c r="I43" s="88"/>
      <c r="J43" s="89"/>
      <c r="K43" s="102">
        <f t="shared" si="2"/>
        <v>0</v>
      </c>
      <c r="L43" s="8"/>
    </row>
    <row r="44" spans="1:12" ht="15" customHeight="1" thickBot="1">
      <c r="A44" s="12" t="s">
        <v>40</v>
      </c>
      <c r="B44" s="90"/>
      <c r="C44" s="91"/>
      <c r="D44" s="92"/>
      <c r="E44" s="92"/>
      <c r="F44" s="93"/>
      <c r="G44" s="93"/>
      <c r="H44" s="93"/>
      <c r="I44" s="93"/>
      <c r="J44" s="94"/>
      <c r="K44" s="102">
        <f t="shared" si="2"/>
        <v>0</v>
      </c>
      <c r="L44" s="8"/>
    </row>
    <row r="45" spans="1:12" ht="15" customHeight="1" thickBot="1" thickTop="1">
      <c r="A45" s="12"/>
      <c r="B45" s="95"/>
      <c r="C45" s="95"/>
      <c r="D45" s="96"/>
      <c r="E45" s="96" t="s">
        <v>3</v>
      </c>
      <c r="F45" s="97">
        <f>+SUM(F34:F44)</f>
        <v>0</v>
      </c>
      <c r="G45" s="97">
        <f>+SUM(G34:G44)</f>
        <v>0</v>
      </c>
      <c r="H45" s="97">
        <f>+SUM(H34:H44)</f>
        <v>0</v>
      </c>
      <c r="I45" s="97">
        <f>+SUM(I34:I44)</f>
        <v>0</v>
      </c>
      <c r="J45" s="97">
        <f>+SUM(J34:J44)</f>
        <v>0</v>
      </c>
      <c r="K45" s="104">
        <f>+SUM(F45:J45)</f>
        <v>0</v>
      </c>
      <c r="L45" s="8"/>
    </row>
    <row r="46" spans="1:12" ht="15" customHeight="1" thickBot="1">
      <c r="A46" s="12"/>
      <c r="B46" s="95"/>
      <c r="C46" s="95"/>
      <c r="D46" s="95"/>
      <c r="E46" s="95"/>
      <c r="F46" s="100"/>
      <c r="G46" s="100"/>
      <c r="H46" s="100"/>
      <c r="I46" s="100"/>
      <c r="J46" s="100"/>
      <c r="K46" s="100"/>
      <c r="L46" s="8"/>
    </row>
    <row r="47" spans="1:12" ht="15" customHeight="1" thickBot="1">
      <c r="A47" s="14" t="s">
        <v>41</v>
      </c>
      <c r="B47" s="81"/>
      <c r="C47" s="82"/>
      <c r="D47" s="83">
        <f>MIN(D48:D57)</f>
        <v>0</v>
      </c>
      <c r="E47" s="83">
        <f>MAX(E48:E57)</f>
        <v>0</v>
      </c>
      <c r="F47" s="84" t="s">
        <v>4</v>
      </c>
      <c r="G47" s="84" t="s">
        <v>4</v>
      </c>
      <c r="H47" s="84" t="s">
        <v>4</v>
      </c>
      <c r="I47" s="84" t="s">
        <v>4</v>
      </c>
      <c r="J47" s="84" t="s">
        <v>4</v>
      </c>
      <c r="K47" s="100"/>
      <c r="L47" s="8"/>
    </row>
    <row r="48" spans="1:12" ht="15" customHeight="1">
      <c r="A48" s="12" t="s">
        <v>43</v>
      </c>
      <c r="B48" s="85"/>
      <c r="C48" s="86"/>
      <c r="D48" s="87"/>
      <c r="E48" s="87"/>
      <c r="F48" s="88"/>
      <c r="G48" s="88"/>
      <c r="H48" s="88"/>
      <c r="I48" s="88"/>
      <c r="J48" s="89"/>
      <c r="K48" s="102">
        <f>+SUM(F48:J48)</f>
        <v>0</v>
      </c>
      <c r="L48" s="8"/>
    </row>
    <row r="49" spans="1:12" ht="15" customHeight="1">
      <c r="A49" s="12" t="s">
        <v>44</v>
      </c>
      <c r="B49" s="90"/>
      <c r="C49" s="91"/>
      <c r="D49" s="92"/>
      <c r="E49" s="92"/>
      <c r="F49" s="88"/>
      <c r="G49" s="88"/>
      <c r="H49" s="88"/>
      <c r="I49" s="88"/>
      <c r="J49" s="89"/>
      <c r="K49" s="102">
        <f aca="true" t="shared" si="3" ref="K49:K57">+SUM(F49:J49)</f>
        <v>0</v>
      </c>
      <c r="L49" s="8"/>
    </row>
    <row r="50" spans="1:12" ht="15" customHeight="1">
      <c r="A50" s="12" t="s">
        <v>45</v>
      </c>
      <c r="B50" s="90"/>
      <c r="C50" s="91"/>
      <c r="D50" s="92"/>
      <c r="E50" s="92"/>
      <c r="F50" s="88"/>
      <c r="G50" s="88"/>
      <c r="H50" s="88"/>
      <c r="I50" s="88"/>
      <c r="J50" s="89"/>
      <c r="K50" s="102">
        <f t="shared" si="3"/>
        <v>0</v>
      </c>
      <c r="L50" s="8"/>
    </row>
    <row r="51" spans="1:12" ht="15" customHeight="1">
      <c r="A51" s="12" t="s">
        <v>46</v>
      </c>
      <c r="B51" s="90"/>
      <c r="C51" s="91"/>
      <c r="D51" s="92"/>
      <c r="E51" s="92"/>
      <c r="F51" s="88"/>
      <c r="G51" s="88"/>
      <c r="H51" s="88"/>
      <c r="I51" s="88"/>
      <c r="J51" s="89"/>
      <c r="K51" s="102">
        <f t="shared" si="3"/>
        <v>0</v>
      </c>
      <c r="L51" s="8"/>
    </row>
    <row r="52" spans="1:12" ht="15" customHeight="1">
      <c r="A52" s="12" t="s">
        <v>47</v>
      </c>
      <c r="B52" s="90"/>
      <c r="C52" s="91"/>
      <c r="D52" s="92"/>
      <c r="E52" s="92"/>
      <c r="F52" s="88"/>
      <c r="G52" s="88"/>
      <c r="H52" s="88"/>
      <c r="I52" s="88"/>
      <c r="J52" s="89"/>
      <c r="K52" s="102">
        <f t="shared" si="3"/>
        <v>0</v>
      </c>
      <c r="L52" s="8"/>
    </row>
    <row r="53" spans="1:12" ht="15" customHeight="1">
      <c r="A53" s="12" t="s">
        <v>48</v>
      </c>
      <c r="B53" s="90"/>
      <c r="C53" s="91"/>
      <c r="D53" s="92"/>
      <c r="E53" s="92"/>
      <c r="F53" s="88"/>
      <c r="G53" s="88"/>
      <c r="H53" s="88"/>
      <c r="I53" s="88"/>
      <c r="J53" s="89"/>
      <c r="K53" s="102">
        <f t="shared" si="3"/>
        <v>0</v>
      </c>
      <c r="L53" s="8"/>
    </row>
    <row r="54" spans="1:12" ht="15" customHeight="1">
      <c r="A54" s="12" t="s">
        <v>49</v>
      </c>
      <c r="B54" s="90"/>
      <c r="C54" s="91"/>
      <c r="D54" s="92"/>
      <c r="E54" s="92"/>
      <c r="F54" s="88"/>
      <c r="G54" s="88"/>
      <c r="H54" s="88"/>
      <c r="I54" s="88"/>
      <c r="J54" s="89"/>
      <c r="K54" s="102">
        <f t="shared" si="3"/>
        <v>0</v>
      </c>
      <c r="L54" s="8"/>
    </row>
    <row r="55" spans="1:12" ht="15" customHeight="1">
      <c r="A55" s="12" t="s">
        <v>50</v>
      </c>
      <c r="B55" s="90"/>
      <c r="C55" s="91"/>
      <c r="D55" s="92"/>
      <c r="E55" s="92"/>
      <c r="F55" s="88"/>
      <c r="G55" s="88"/>
      <c r="H55" s="88"/>
      <c r="I55" s="88"/>
      <c r="J55" s="89"/>
      <c r="K55" s="102">
        <f t="shared" si="3"/>
        <v>0</v>
      </c>
      <c r="L55" s="8"/>
    </row>
    <row r="56" spans="1:12" ht="15" customHeight="1">
      <c r="A56" s="12" t="s">
        <v>51</v>
      </c>
      <c r="B56" s="90"/>
      <c r="C56" s="91"/>
      <c r="D56" s="92"/>
      <c r="E56" s="92"/>
      <c r="F56" s="88"/>
      <c r="G56" s="88"/>
      <c r="H56" s="88"/>
      <c r="I56" s="88"/>
      <c r="J56" s="89"/>
      <c r="K56" s="102">
        <f t="shared" si="3"/>
        <v>0</v>
      </c>
      <c r="L56" s="8"/>
    </row>
    <row r="57" spans="1:12" ht="15" customHeight="1" thickBot="1">
      <c r="A57" s="12" t="s">
        <v>52</v>
      </c>
      <c r="B57" s="90"/>
      <c r="C57" s="91"/>
      <c r="D57" s="92"/>
      <c r="E57" s="92"/>
      <c r="F57" s="93"/>
      <c r="G57" s="93"/>
      <c r="H57" s="93"/>
      <c r="I57" s="93"/>
      <c r="J57" s="94"/>
      <c r="K57" s="102">
        <f t="shared" si="3"/>
        <v>0</v>
      </c>
      <c r="L57" s="8"/>
    </row>
    <row r="58" spans="1:12" ht="15" customHeight="1" thickBot="1" thickTop="1">
      <c r="A58" s="12"/>
      <c r="B58" s="95"/>
      <c r="C58" s="95"/>
      <c r="D58" s="96"/>
      <c r="E58" s="96" t="s">
        <v>3</v>
      </c>
      <c r="F58" s="97">
        <f>+SUM(F47:F57)</f>
        <v>0</v>
      </c>
      <c r="G58" s="97">
        <f>+SUM(G47:G57)</f>
        <v>0</v>
      </c>
      <c r="H58" s="97">
        <f>+SUM(H47:H57)</f>
        <v>0</v>
      </c>
      <c r="I58" s="97">
        <f>+SUM(I47:I57)</f>
        <v>0</v>
      </c>
      <c r="J58" s="97">
        <f>+SUM(J47:J57)</f>
        <v>0</v>
      </c>
      <c r="K58" s="104">
        <f>+SUM(F58:J58)</f>
        <v>0</v>
      </c>
      <c r="L58" s="8"/>
    </row>
    <row r="59" spans="1:12" ht="15" customHeight="1" thickBot="1">
      <c r="A59" s="12"/>
      <c r="B59" s="95"/>
      <c r="C59" s="95"/>
      <c r="D59" s="95"/>
      <c r="E59" s="95"/>
      <c r="F59" s="100"/>
      <c r="G59" s="100"/>
      <c r="H59" s="100"/>
      <c r="I59" s="100"/>
      <c r="J59" s="100"/>
      <c r="K59" s="100"/>
      <c r="L59" s="8"/>
    </row>
    <row r="60" spans="1:12" ht="16.5" thickBot="1">
      <c r="A60" s="14" t="s">
        <v>42</v>
      </c>
      <c r="B60" s="81"/>
      <c r="C60" s="82"/>
      <c r="D60" s="83">
        <f>MIN(D61:D70)</f>
        <v>0</v>
      </c>
      <c r="E60" s="83">
        <f>MAX(E61:E70)</f>
        <v>0</v>
      </c>
      <c r="F60" s="84" t="s">
        <v>4</v>
      </c>
      <c r="G60" s="84" t="s">
        <v>4</v>
      </c>
      <c r="H60" s="84" t="s">
        <v>4</v>
      </c>
      <c r="I60" s="84" t="s">
        <v>4</v>
      </c>
      <c r="J60" s="84" t="s">
        <v>4</v>
      </c>
      <c r="K60" s="100"/>
      <c r="L60" s="8"/>
    </row>
    <row r="61" spans="1:12" ht="15" customHeight="1">
      <c r="A61" s="12" t="s">
        <v>53</v>
      </c>
      <c r="B61" s="85"/>
      <c r="C61" s="86"/>
      <c r="D61" s="87"/>
      <c r="E61" s="87"/>
      <c r="F61" s="88"/>
      <c r="G61" s="88"/>
      <c r="H61" s="88"/>
      <c r="I61" s="88"/>
      <c r="J61" s="89"/>
      <c r="K61" s="102">
        <f>+SUM(F61:J61)</f>
        <v>0</v>
      </c>
      <c r="L61" s="8"/>
    </row>
    <row r="62" spans="1:12" ht="15" customHeight="1">
      <c r="A62" s="12" t="s">
        <v>54</v>
      </c>
      <c r="B62" s="90"/>
      <c r="C62" s="91"/>
      <c r="D62" s="92"/>
      <c r="E62" s="92"/>
      <c r="F62" s="88"/>
      <c r="G62" s="88"/>
      <c r="H62" s="88"/>
      <c r="I62" s="88"/>
      <c r="J62" s="89"/>
      <c r="K62" s="102">
        <f aca="true" t="shared" si="4" ref="K62:K70">+SUM(F62:J62)</f>
        <v>0</v>
      </c>
      <c r="L62" s="8"/>
    </row>
    <row r="63" spans="1:12" ht="15" customHeight="1">
      <c r="A63" s="12" t="s">
        <v>55</v>
      </c>
      <c r="B63" s="90"/>
      <c r="C63" s="91"/>
      <c r="D63" s="92"/>
      <c r="E63" s="92"/>
      <c r="F63" s="88"/>
      <c r="G63" s="88"/>
      <c r="H63" s="88"/>
      <c r="I63" s="88"/>
      <c r="J63" s="89"/>
      <c r="K63" s="102">
        <f t="shared" si="4"/>
        <v>0</v>
      </c>
      <c r="L63" s="8"/>
    </row>
    <row r="64" spans="1:12" ht="15" customHeight="1">
      <c r="A64" s="12" t="s">
        <v>56</v>
      </c>
      <c r="B64" s="90"/>
      <c r="C64" s="91"/>
      <c r="D64" s="92"/>
      <c r="E64" s="92"/>
      <c r="F64" s="88"/>
      <c r="G64" s="88"/>
      <c r="H64" s="88"/>
      <c r="I64" s="88"/>
      <c r="J64" s="89"/>
      <c r="K64" s="102">
        <f t="shared" si="4"/>
        <v>0</v>
      </c>
      <c r="L64" s="8"/>
    </row>
    <row r="65" spans="1:12" ht="15" customHeight="1">
      <c r="A65" s="12" t="s">
        <v>57</v>
      </c>
      <c r="B65" s="90"/>
      <c r="C65" s="91"/>
      <c r="D65" s="92"/>
      <c r="E65" s="92"/>
      <c r="F65" s="88"/>
      <c r="G65" s="88"/>
      <c r="H65" s="88"/>
      <c r="I65" s="88"/>
      <c r="J65" s="89"/>
      <c r="K65" s="102">
        <f t="shared" si="4"/>
        <v>0</v>
      </c>
      <c r="L65" s="8"/>
    </row>
    <row r="66" spans="1:12" ht="15" customHeight="1">
      <c r="A66" s="12" t="s">
        <v>58</v>
      </c>
      <c r="B66" s="90"/>
      <c r="C66" s="91"/>
      <c r="D66" s="92"/>
      <c r="E66" s="92"/>
      <c r="F66" s="88"/>
      <c r="G66" s="88"/>
      <c r="H66" s="88"/>
      <c r="I66" s="88"/>
      <c r="J66" s="89"/>
      <c r="K66" s="102">
        <f t="shared" si="4"/>
        <v>0</v>
      </c>
      <c r="L66" s="8"/>
    </row>
    <row r="67" spans="1:12" ht="15" customHeight="1">
      <c r="A67" s="12" t="s">
        <v>59</v>
      </c>
      <c r="B67" s="90"/>
      <c r="C67" s="91"/>
      <c r="D67" s="92"/>
      <c r="E67" s="92"/>
      <c r="F67" s="88"/>
      <c r="G67" s="88"/>
      <c r="H67" s="88"/>
      <c r="I67" s="88"/>
      <c r="J67" s="89"/>
      <c r="K67" s="102">
        <f t="shared" si="4"/>
        <v>0</v>
      </c>
      <c r="L67" s="8"/>
    </row>
    <row r="68" spans="1:12" ht="15" customHeight="1">
      <c r="A68" s="12" t="s">
        <v>60</v>
      </c>
      <c r="B68" s="90"/>
      <c r="C68" s="91"/>
      <c r="D68" s="92"/>
      <c r="E68" s="92"/>
      <c r="F68" s="88"/>
      <c r="G68" s="88"/>
      <c r="H68" s="88"/>
      <c r="I68" s="88"/>
      <c r="J68" s="89"/>
      <c r="K68" s="102">
        <f t="shared" si="4"/>
        <v>0</v>
      </c>
      <c r="L68" s="8"/>
    </row>
    <row r="69" spans="1:12" ht="15" customHeight="1">
      <c r="A69" s="12" t="s">
        <v>61</v>
      </c>
      <c r="B69" s="90"/>
      <c r="C69" s="91"/>
      <c r="D69" s="92"/>
      <c r="E69" s="92"/>
      <c r="F69" s="88"/>
      <c r="G69" s="88"/>
      <c r="H69" s="88"/>
      <c r="I69" s="88"/>
      <c r="J69" s="89"/>
      <c r="K69" s="102">
        <f t="shared" si="4"/>
        <v>0</v>
      </c>
      <c r="L69" s="8"/>
    </row>
    <row r="70" spans="1:12" ht="15" customHeight="1" thickBot="1">
      <c r="A70" s="12" t="s">
        <v>62</v>
      </c>
      <c r="B70" s="90"/>
      <c r="C70" s="91"/>
      <c r="D70" s="92"/>
      <c r="E70" s="92"/>
      <c r="F70" s="93"/>
      <c r="G70" s="93"/>
      <c r="H70" s="93"/>
      <c r="I70" s="93"/>
      <c r="J70" s="94"/>
      <c r="K70" s="102">
        <f t="shared" si="4"/>
        <v>0</v>
      </c>
      <c r="L70" s="8"/>
    </row>
    <row r="71" spans="1:12" ht="15" customHeight="1" thickBot="1" thickTop="1">
      <c r="A71" s="12"/>
      <c r="B71" s="95"/>
      <c r="C71" s="95"/>
      <c r="D71" s="96"/>
      <c r="E71" s="96" t="s">
        <v>3</v>
      </c>
      <c r="F71" s="97">
        <f>+SUM(F60:F70)</f>
        <v>0</v>
      </c>
      <c r="G71" s="97">
        <f>+SUM(G60:G70)</f>
        <v>0</v>
      </c>
      <c r="H71" s="97">
        <f>+SUM(H60:H70)</f>
        <v>0</v>
      </c>
      <c r="I71" s="97">
        <f>+SUM(I60:I70)</f>
        <v>0</v>
      </c>
      <c r="J71" s="97">
        <f>+SUM(J60:J70)</f>
        <v>0</v>
      </c>
      <c r="K71" s="104">
        <f>+SUM(F71:J71)</f>
        <v>0</v>
      </c>
      <c r="L71" s="8"/>
    </row>
    <row r="72" spans="1:12" ht="15" customHeight="1" thickBot="1">
      <c r="A72" s="12"/>
      <c r="B72" s="95"/>
      <c r="C72" s="95"/>
      <c r="D72" s="95"/>
      <c r="E72" s="95"/>
      <c r="F72" s="100"/>
      <c r="G72" s="100"/>
      <c r="H72" s="100"/>
      <c r="I72" s="100"/>
      <c r="J72" s="100"/>
      <c r="K72" s="100"/>
      <c r="L72" s="8"/>
    </row>
    <row r="73" spans="1:12" ht="16.5" thickBot="1">
      <c r="A73" s="14" t="s">
        <v>63</v>
      </c>
      <c r="B73" s="81"/>
      <c r="C73" s="82"/>
      <c r="D73" s="83">
        <f>MIN(D74:D83)</f>
        <v>0</v>
      </c>
      <c r="E73" s="83">
        <f>MAX(E74:E83)</f>
        <v>0</v>
      </c>
      <c r="F73" s="84" t="s">
        <v>4</v>
      </c>
      <c r="G73" s="84" t="s">
        <v>4</v>
      </c>
      <c r="H73" s="84" t="s">
        <v>4</v>
      </c>
      <c r="I73" s="84" t="s">
        <v>4</v>
      </c>
      <c r="J73" s="84" t="s">
        <v>4</v>
      </c>
      <c r="K73" s="100"/>
      <c r="L73" s="8"/>
    </row>
    <row r="74" spans="1:12" ht="15.75">
      <c r="A74" s="12" t="s">
        <v>64</v>
      </c>
      <c r="B74" s="85"/>
      <c r="C74" s="86"/>
      <c r="D74" s="87"/>
      <c r="E74" s="87"/>
      <c r="F74" s="88"/>
      <c r="G74" s="88"/>
      <c r="H74" s="88"/>
      <c r="I74" s="88"/>
      <c r="J74" s="89"/>
      <c r="K74" s="102">
        <f>+SUM(F74:J74)</f>
        <v>0</v>
      </c>
      <c r="L74" s="8"/>
    </row>
    <row r="75" spans="1:12" ht="15" customHeight="1">
      <c r="A75" s="12" t="s">
        <v>65</v>
      </c>
      <c r="B75" s="90"/>
      <c r="C75" s="91"/>
      <c r="D75" s="92"/>
      <c r="E75" s="92"/>
      <c r="F75" s="88"/>
      <c r="G75" s="88"/>
      <c r="H75" s="88"/>
      <c r="I75" s="88"/>
      <c r="J75" s="89"/>
      <c r="K75" s="102">
        <f aca="true" t="shared" si="5" ref="K75:K83">+SUM(F75:J75)</f>
        <v>0</v>
      </c>
      <c r="L75" s="8"/>
    </row>
    <row r="76" spans="1:12" ht="15" customHeight="1">
      <c r="A76" s="12" t="s">
        <v>66</v>
      </c>
      <c r="B76" s="90"/>
      <c r="C76" s="91"/>
      <c r="D76" s="92"/>
      <c r="E76" s="92"/>
      <c r="F76" s="88"/>
      <c r="G76" s="88"/>
      <c r="H76" s="88"/>
      <c r="I76" s="88"/>
      <c r="J76" s="89"/>
      <c r="K76" s="102">
        <f t="shared" si="5"/>
        <v>0</v>
      </c>
      <c r="L76" s="8"/>
    </row>
    <row r="77" spans="1:12" ht="15" customHeight="1">
      <c r="A77" s="12" t="s">
        <v>67</v>
      </c>
      <c r="B77" s="90"/>
      <c r="C77" s="91"/>
      <c r="D77" s="92"/>
      <c r="E77" s="92"/>
      <c r="F77" s="88"/>
      <c r="G77" s="88"/>
      <c r="H77" s="88"/>
      <c r="I77" s="88"/>
      <c r="J77" s="89"/>
      <c r="K77" s="102">
        <f t="shared" si="5"/>
        <v>0</v>
      </c>
      <c r="L77" s="8"/>
    </row>
    <row r="78" spans="1:12" ht="15" customHeight="1">
      <c r="A78" s="12" t="s">
        <v>68</v>
      </c>
      <c r="B78" s="90"/>
      <c r="C78" s="91"/>
      <c r="D78" s="92"/>
      <c r="E78" s="92"/>
      <c r="F78" s="88"/>
      <c r="G78" s="88"/>
      <c r="H78" s="88"/>
      <c r="I78" s="88"/>
      <c r="J78" s="89"/>
      <c r="K78" s="102">
        <f t="shared" si="5"/>
        <v>0</v>
      </c>
      <c r="L78" s="8"/>
    </row>
    <row r="79" spans="1:12" ht="15" customHeight="1">
      <c r="A79" s="12" t="s">
        <v>69</v>
      </c>
      <c r="B79" s="90"/>
      <c r="C79" s="91"/>
      <c r="D79" s="92"/>
      <c r="E79" s="92"/>
      <c r="F79" s="88"/>
      <c r="G79" s="88"/>
      <c r="H79" s="88"/>
      <c r="I79" s="88"/>
      <c r="J79" s="89"/>
      <c r="K79" s="102">
        <f t="shared" si="5"/>
        <v>0</v>
      </c>
      <c r="L79" s="8"/>
    </row>
    <row r="80" spans="1:12" ht="15" customHeight="1">
      <c r="A80" s="12" t="s">
        <v>70</v>
      </c>
      <c r="B80" s="90"/>
      <c r="C80" s="91"/>
      <c r="D80" s="92"/>
      <c r="E80" s="92"/>
      <c r="F80" s="88"/>
      <c r="G80" s="88"/>
      <c r="H80" s="88"/>
      <c r="I80" s="88"/>
      <c r="J80" s="89"/>
      <c r="K80" s="102">
        <f t="shared" si="5"/>
        <v>0</v>
      </c>
      <c r="L80" s="8"/>
    </row>
    <row r="81" spans="1:12" ht="15" customHeight="1">
      <c r="A81" s="12" t="s">
        <v>71</v>
      </c>
      <c r="B81" s="90"/>
      <c r="C81" s="91"/>
      <c r="D81" s="92"/>
      <c r="E81" s="92"/>
      <c r="F81" s="88"/>
      <c r="G81" s="88"/>
      <c r="H81" s="88"/>
      <c r="I81" s="88"/>
      <c r="J81" s="89"/>
      <c r="K81" s="102">
        <f t="shared" si="5"/>
        <v>0</v>
      </c>
      <c r="L81" s="8"/>
    </row>
    <row r="82" spans="1:12" ht="15" customHeight="1">
      <c r="A82" s="12" t="s">
        <v>71</v>
      </c>
      <c r="B82" s="90"/>
      <c r="C82" s="91"/>
      <c r="D82" s="92"/>
      <c r="E82" s="92"/>
      <c r="F82" s="88"/>
      <c r="G82" s="88"/>
      <c r="H82" s="88"/>
      <c r="I82" s="88"/>
      <c r="J82" s="89"/>
      <c r="K82" s="102">
        <f t="shared" si="5"/>
        <v>0</v>
      </c>
      <c r="L82" s="8"/>
    </row>
    <row r="83" spans="1:12" ht="15" customHeight="1" thickBot="1">
      <c r="A83" s="12" t="s">
        <v>72</v>
      </c>
      <c r="B83" s="90"/>
      <c r="C83" s="91"/>
      <c r="D83" s="92"/>
      <c r="E83" s="92"/>
      <c r="F83" s="93"/>
      <c r="G83" s="93"/>
      <c r="H83" s="93"/>
      <c r="I83" s="93"/>
      <c r="J83" s="94"/>
      <c r="K83" s="102">
        <f t="shared" si="5"/>
        <v>0</v>
      </c>
      <c r="L83" s="8"/>
    </row>
    <row r="84" spans="1:12" ht="15" customHeight="1" thickBot="1" thickTop="1">
      <c r="A84" s="12"/>
      <c r="B84" s="95"/>
      <c r="C84" s="95"/>
      <c r="D84" s="96"/>
      <c r="E84" s="96" t="s">
        <v>3</v>
      </c>
      <c r="F84" s="97">
        <f>+SUM(F73:F83)</f>
        <v>0</v>
      </c>
      <c r="G84" s="97">
        <f>+SUM(G73:G83)</f>
        <v>0</v>
      </c>
      <c r="H84" s="97">
        <f>+SUM(H73:H83)</f>
        <v>0</v>
      </c>
      <c r="I84" s="97">
        <f>+SUM(I73:I83)</f>
        <v>0</v>
      </c>
      <c r="J84" s="97">
        <f>+SUM(J73:J83)</f>
        <v>0</v>
      </c>
      <c r="K84" s="104">
        <f>+SUM(F84:J84)</f>
        <v>0</v>
      </c>
      <c r="L84" s="8"/>
    </row>
    <row r="85" spans="1:12" ht="15" customHeight="1" thickBot="1">
      <c r="A85" s="12"/>
      <c r="B85" s="95"/>
      <c r="C85" s="95"/>
      <c r="D85" s="95"/>
      <c r="E85" s="95"/>
      <c r="F85" s="100"/>
      <c r="G85" s="100"/>
      <c r="H85" s="100"/>
      <c r="I85" s="100"/>
      <c r="J85" s="100"/>
      <c r="K85" s="100"/>
      <c r="L85" s="8"/>
    </row>
    <row r="86" spans="1:12" ht="15" customHeight="1" thickBot="1">
      <c r="A86" s="14" t="s">
        <v>73</v>
      </c>
      <c r="B86" s="81"/>
      <c r="C86" s="82"/>
      <c r="D86" s="83">
        <f>MIN(D87:D96)</f>
        <v>0</v>
      </c>
      <c r="E86" s="83">
        <f>MAX(E87:E96)</f>
        <v>0</v>
      </c>
      <c r="F86" s="84" t="s">
        <v>4</v>
      </c>
      <c r="G86" s="84" t="s">
        <v>4</v>
      </c>
      <c r="H86" s="84" t="s">
        <v>4</v>
      </c>
      <c r="I86" s="84" t="s">
        <v>4</v>
      </c>
      <c r="J86" s="84" t="s">
        <v>4</v>
      </c>
      <c r="K86" s="100"/>
      <c r="L86" s="8"/>
    </row>
    <row r="87" spans="1:12" ht="15" customHeight="1">
      <c r="A87" s="12" t="s">
        <v>74</v>
      </c>
      <c r="B87" s="85"/>
      <c r="C87" s="86"/>
      <c r="D87" s="87"/>
      <c r="E87" s="87"/>
      <c r="F87" s="88"/>
      <c r="G87" s="88"/>
      <c r="H87" s="88"/>
      <c r="I87" s="88"/>
      <c r="J87" s="89"/>
      <c r="K87" s="102">
        <f>+SUM(F87:J87)</f>
        <v>0</v>
      </c>
      <c r="L87" s="8"/>
    </row>
    <row r="88" spans="1:12" ht="15" customHeight="1">
      <c r="A88" s="12" t="s">
        <v>75</v>
      </c>
      <c r="B88" s="90"/>
      <c r="C88" s="91"/>
      <c r="D88" s="92"/>
      <c r="E88" s="92"/>
      <c r="F88" s="88"/>
      <c r="G88" s="88"/>
      <c r="H88" s="88"/>
      <c r="I88" s="88"/>
      <c r="J88" s="89"/>
      <c r="K88" s="102">
        <f aca="true" t="shared" si="6" ref="K88:K96">+SUM(F88:J88)</f>
        <v>0</v>
      </c>
      <c r="L88" s="8"/>
    </row>
    <row r="89" spans="1:12" ht="15" customHeight="1">
      <c r="A89" s="12" t="s">
        <v>76</v>
      </c>
      <c r="B89" s="90"/>
      <c r="C89" s="91"/>
      <c r="D89" s="92"/>
      <c r="E89" s="92"/>
      <c r="F89" s="88"/>
      <c r="G89" s="88"/>
      <c r="H89" s="88"/>
      <c r="I89" s="88"/>
      <c r="J89" s="89"/>
      <c r="K89" s="102">
        <f t="shared" si="6"/>
        <v>0</v>
      </c>
      <c r="L89" s="8"/>
    </row>
    <row r="90" spans="1:12" ht="15" customHeight="1">
      <c r="A90" s="12" t="s">
        <v>77</v>
      </c>
      <c r="B90" s="90"/>
      <c r="C90" s="91"/>
      <c r="D90" s="92"/>
      <c r="E90" s="92"/>
      <c r="F90" s="88"/>
      <c r="G90" s="88"/>
      <c r="H90" s="88"/>
      <c r="I90" s="88"/>
      <c r="J90" s="89"/>
      <c r="K90" s="102">
        <f t="shared" si="6"/>
        <v>0</v>
      </c>
      <c r="L90" s="8"/>
    </row>
    <row r="91" spans="1:12" ht="15" customHeight="1">
      <c r="A91" s="12" t="s">
        <v>78</v>
      </c>
      <c r="B91" s="90"/>
      <c r="C91" s="91"/>
      <c r="D91" s="92"/>
      <c r="E91" s="92"/>
      <c r="F91" s="88"/>
      <c r="G91" s="88"/>
      <c r="H91" s="88"/>
      <c r="I91" s="88"/>
      <c r="J91" s="89"/>
      <c r="K91" s="102">
        <f t="shared" si="6"/>
        <v>0</v>
      </c>
      <c r="L91" s="8"/>
    </row>
    <row r="92" spans="1:12" ht="15" customHeight="1">
      <c r="A92" s="12" t="s">
        <v>79</v>
      </c>
      <c r="B92" s="90"/>
      <c r="C92" s="91"/>
      <c r="D92" s="92"/>
      <c r="E92" s="92"/>
      <c r="F92" s="88"/>
      <c r="G92" s="88"/>
      <c r="H92" s="88"/>
      <c r="I92" s="88"/>
      <c r="J92" s="89"/>
      <c r="K92" s="102">
        <f t="shared" si="6"/>
        <v>0</v>
      </c>
      <c r="L92" s="8"/>
    </row>
    <row r="93" spans="1:12" ht="15" customHeight="1">
      <c r="A93" s="12" t="s">
        <v>80</v>
      </c>
      <c r="B93" s="90"/>
      <c r="C93" s="91"/>
      <c r="D93" s="92"/>
      <c r="E93" s="92"/>
      <c r="F93" s="88"/>
      <c r="G93" s="88"/>
      <c r="H93" s="88"/>
      <c r="I93" s="88"/>
      <c r="J93" s="89"/>
      <c r="K93" s="102">
        <f t="shared" si="6"/>
        <v>0</v>
      </c>
      <c r="L93" s="8"/>
    </row>
    <row r="94" spans="1:12" ht="15" customHeight="1">
      <c r="A94" s="12" t="s">
        <v>81</v>
      </c>
      <c r="B94" s="90"/>
      <c r="C94" s="91"/>
      <c r="D94" s="92"/>
      <c r="E94" s="92"/>
      <c r="F94" s="88"/>
      <c r="G94" s="88"/>
      <c r="H94" s="88"/>
      <c r="I94" s="88"/>
      <c r="J94" s="89"/>
      <c r="K94" s="102">
        <f t="shared" si="6"/>
        <v>0</v>
      </c>
      <c r="L94" s="8"/>
    </row>
    <row r="95" spans="1:12" ht="15" customHeight="1">
      <c r="A95" s="12" t="s">
        <v>82</v>
      </c>
      <c r="B95" s="90"/>
      <c r="C95" s="91"/>
      <c r="D95" s="92"/>
      <c r="E95" s="92"/>
      <c r="F95" s="88"/>
      <c r="G95" s="88"/>
      <c r="H95" s="88"/>
      <c r="I95" s="88"/>
      <c r="J95" s="89"/>
      <c r="K95" s="102">
        <f t="shared" si="6"/>
        <v>0</v>
      </c>
      <c r="L95" s="8"/>
    </row>
    <row r="96" spans="1:12" ht="15" customHeight="1" thickBot="1">
      <c r="A96" s="12" t="s">
        <v>83</v>
      </c>
      <c r="B96" s="90"/>
      <c r="C96" s="91"/>
      <c r="D96" s="92"/>
      <c r="E96" s="92"/>
      <c r="F96" s="93"/>
      <c r="G96" s="93"/>
      <c r="H96" s="93"/>
      <c r="I96" s="93"/>
      <c r="J96" s="94"/>
      <c r="K96" s="102">
        <f t="shared" si="6"/>
        <v>0</v>
      </c>
      <c r="L96" s="8"/>
    </row>
    <row r="97" spans="1:12" ht="15" customHeight="1" thickBot="1" thickTop="1">
      <c r="A97" s="12"/>
      <c r="B97" s="95"/>
      <c r="C97" s="95"/>
      <c r="D97" s="96"/>
      <c r="E97" s="96" t="s">
        <v>3</v>
      </c>
      <c r="F97" s="97">
        <f>+SUM(F86:F96)</f>
        <v>0</v>
      </c>
      <c r="G97" s="97">
        <f>+SUM(G86:G96)</f>
        <v>0</v>
      </c>
      <c r="H97" s="97">
        <f>+SUM(H86:H96)</f>
        <v>0</v>
      </c>
      <c r="I97" s="97">
        <f>+SUM(I86:I96)</f>
        <v>0</v>
      </c>
      <c r="J97" s="97">
        <f>+SUM(J86:J96)</f>
        <v>0</v>
      </c>
      <c r="K97" s="104">
        <f>+SUM(F97:J97)</f>
        <v>0</v>
      </c>
      <c r="L97" s="8"/>
    </row>
    <row r="98" spans="1:12" ht="15" customHeight="1" thickBot="1">
      <c r="A98" s="12"/>
      <c r="B98" s="95"/>
      <c r="C98" s="95"/>
      <c r="D98" s="95"/>
      <c r="E98" s="95"/>
      <c r="F98" s="100"/>
      <c r="G98" s="100"/>
      <c r="H98" s="100"/>
      <c r="I98" s="100"/>
      <c r="J98" s="100"/>
      <c r="K98" s="100"/>
      <c r="L98" s="8"/>
    </row>
    <row r="99" spans="1:12" ht="15" customHeight="1" thickBot="1">
      <c r="A99" s="14" t="s">
        <v>98</v>
      </c>
      <c r="B99" s="81"/>
      <c r="C99" s="82"/>
      <c r="D99" s="83">
        <f>MIN(D100:D109)</f>
        <v>0</v>
      </c>
      <c r="E99" s="83">
        <f>MAX(E100:E109)</f>
        <v>0</v>
      </c>
      <c r="F99" s="84" t="s">
        <v>4</v>
      </c>
      <c r="G99" s="84" t="s">
        <v>4</v>
      </c>
      <c r="H99" s="84" t="s">
        <v>4</v>
      </c>
      <c r="I99" s="84" t="s">
        <v>4</v>
      </c>
      <c r="J99" s="84" t="s">
        <v>4</v>
      </c>
      <c r="K99" s="100"/>
      <c r="L99" s="8"/>
    </row>
    <row r="100" spans="1:12" ht="15" customHeight="1">
      <c r="A100" s="12">
        <v>8.1</v>
      </c>
      <c r="B100" s="85"/>
      <c r="C100" s="86"/>
      <c r="D100" s="87"/>
      <c r="E100" s="87"/>
      <c r="F100" s="88"/>
      <c r="G100" s="88"/>
      <c r="H100" s="88"/>
      <c r="I100" s="88"/>
      <c r="J100" s="89"/>
      <c r="K100" s="102">
        <f>+SUM(F100:J100)</f>
        <v>0</v>
      </c>
      <c r="L100" s="8"/>
    </row>
    <row r="101" spans="1:12" ht="15" customHeight="1">
      <c r="A101" s="12">
        <v>8.2</v>
      </c>
      <c r="B101" s="90"/>
      <c r="C101" s="91"/>
      <c r="D101" s="92"/>
      <c r="E101" s="92"/>
      <c r="F101" s="88"/>
      <c r="G101" s="88"/>
      <c r="H101" s="88"/>
      <c r="I101" s="88"/>
      <c r="J101" s="89"/>
      <c r="K101" s="102">
        <f aca="true" t="shared" si="7" ref="K101:K109">+SUM(F101:J101)</f>
        <v>0</v>
      </c>
      <c r="L101" s="8"/>
    </row>
    <row r="102" spans="1:12" ht="15" customHeight="1">
      <c r="A102" s="12">
        <v>8.3</v>
      </c>
      <c r="B102" s="90"/>
      <c r="C102" s="91"/>
      <c r="D102" s="92"/>
      <c r="E102" s="92"/>
      <c r="F102" s="88"/>
      <c r="G102" s="88"/>
      <c r="H102" s="88"/>
      <c r="I102" s="88"/>
      <c r="J102" s="89"/>
      <c r="K102" s="102">
        <f t="shared" si="7"/>
        <v>0</v>
      </c>
      <c r="L102" s="8"/>
    </row>
    <row r="103" spans="1:12" ht="15" customHeight="1">
      <c r="A103" s="12">
        <v>8.4</v>
      </c>
      <c r="B103" s="90"/>
      <c r="C103" s="91"/>
      <c r="D103" s="92"/>
      <c r="E103" s="92"/>
      <c r="F103" s="88"/>
      <c r="G103" s="88"/>
      <c r="H103" s="88"/>
      <c r="I103" s="88"/>
      <c r="J103" s="89"/>
      <c r="K103" s="102">
        <f t="shared" si="7"/>
        <v>0</v>
      </c>
      <c r="L103" s="8"/>
    </row>
    <row r="104" spans="1:12" ht="15" customHeight="1">
      <c r="A104" s="12">
        <v>8.5</v>
      </c>
      <c r="B104" s="90"/>
      <c r="C104" s="91"/>
      <c r="D104" s="92"/>
      <c r="E104" s="92"/>
      <c r="F104" s="88"/>
      <c r="G104" s="88"/>
      <c r="H104" s="88"/>
      <c r="I104" s="88"/>
      <c r="J104" s="89"/>
      <c r="K104" s="102">
        <f t="shared" si="7"/>
        <v>0</v>
      </c>
      <c r="L104" s="8"/>
    </row>
    <row r="105" spans="1:12" ht="15" customHeight="1">
      <c r="A105" s="12">
        <v>8.6</v>
      </c>
      <c r="B105" s="90"/>
      <c r="C105" s="91"/>
      <c r="D105" s="92"/>
      <c r="E105" s="92"/>
      <c r="F105" s="88"/>
      <c r="G105" s="88"/>
      <c r="H105" s="88"/>
      <c r="I105" s="88"/>
      <c r="J105" s="89"/>
      <c r="K105" s="102">
        <f t="shared" si="7"/>
        <v>0</v>
      </c>
      <c r="L105" s="8"/>
    </row>
    <row r="106" spans="1:12" ht="15" customHeight="1">
      <c r="A106" s="12">
        <v>8.7</v>
      </c>
      <c r="B106" s="90"/>
      <c r="C106" s="91"/>
      <c r="D106" s="92"/>
      <c r="E106" s="92"/>
      <c r="F106" s="88"/>
      <c r="G106" s="88"/>
      <c r="H106" s="88"/>
      <c r="I106" s="88"/>
      <c r="J106" s="89"/>
      <c r="K106" s="102">
        <f t="shared" si="7"/>
        <v>0</v>
      </c>
      <c r="L106" s="8"/>
    </row>
    <row r="107" spans="1:12" ht="15" customHeight="1">
      <c r="A107" s="12">
        <v>8.8</v>
      </c>
      <c r="B107" s="90"/>
      <c r="C107" s="91"/>
      <c r="D107" s="92"/>
      <c r="E107" s="92"/>
      <c r="F107" s="88"/>
      <c r="G107" s="88"/>
      <c r="H107" s="88"/>
      <c r="I107" s="88"/>
      <c r="J107" s="89"/>
      <c r="K107" s="102">
        <f t="shared" si="7"/>
        <v>0</v>
      </c>
      <c r="L107" s="8"/>
    </row>
    <row r="108" spans="1:12" ht="15" customHeight="1">
      <c r="A108" s="12">
        <v>8.9</v>
      </c>
      <c r="B108" s="90"/>
      <c r="C108" s="91"/>
      <c r="D108" s="92"/>
      <c r="E108" s="92"/>
      <c r="F108" s="88"/>
      <c r="G108" s="88"/>
      <c r="H108" s="88"/>
      <c r="I108" s="88"/>
      <c r="J108" s="89"/>
      <c r="K108" s="102">
        <f t="shared" si="7"/>
        <v>0</v>
      </c>
      <c r="L108" s="8"/>
    </row>
    <row r="109" spans="1:12" ht="15" customHeight="1" thickBot="1">
      <c r="A109" s="12" t="s">
        <v>99</v>
      </c>
      <c r="B109" s="90"/>
      <c r="C109" s="91"/>
      <c r="D109" s="92"/>
      <c r="E109" s="92"/>
      <c r="F109" s="93"/>
      <c r="G109" s="93"/>
      <c r="H109" s="93"/>
      <c r="I109" s="93"/>
      <c r="J109" s="94"/>
      <c r="K109" s="102">
        <f t="shared" si="7"/>
        <v>0</v>
      </c>
      <c r="L109" s="8"/>
    </row>
    <row r="110" spans="1:12" ht="15" customHeight="1" thickBot="1" thickTop="1">
      <c r="A110" s="12"/>
      <c r="B110" s="95"/>
      <c r="C110" s="95"/>
      <c r="D110" s="96"/>
      <c r="E110" s="96" t="s">
        <v>3</v>
      </c>
      <c r="F110" s="97">
        <f>+SUM(F99:F109)</f>
        <v>0</v>
      </c>
      <c r="G110" s="97">
        <f>+SUM(G99:G109)</f>
        <v>0</v>
      </c>
      <c r="H110" s="97">
        <f>+SUM(H99:H109)</f>
        <v>0</v>
      </c>
      <c r="I110" s="97">
        <f>+SUM(I99:I109)</f>
        <v>0</v>
      </c>
      <c r="J110" s="97">
        <f>+SUM(J99:J109)</f>
        <v>0</v>
      </c>
      <c r="K110" s="104">
        <f>+SUM(F110:J110)</f>
        <v>0</v>
      </c>
      <c r="L110" s="8"/>
    </row>
    <row r="111" spans="1:12" ht="16.5" thickBot="1">
      <c r="A111" s="12"/>
      <c r="B111" s="95"/>
      <c r="C111" s="95"/>
      <c r="D111" s="95"/>
      <c r="E111" s="95"/>
      <c r="F111" s="100"/>
      <c r="G111" s="100"/>
      <c r="H111" s="100"/>
      <c r="I111" s="100"/>
      <c r="J111" s="100"/>
      <c r="K111" s="100"/>
      <c r="L111" s="8"/>
    </row>
    <row r="112" spans="1:12" ht="15" customHeight="1" thickBot="1">
      <c r="A112" s="14" t="s">
        <v>106</v>
      </c>
      <c r="B112" s="81"/>
      <c r="C112" s="105" t="s">
        <v>110</v>
      </c>
      <c r="D112" s="106" t="s">
        <v>112</v>
      </c>
      <c r="E112" s="84"/>
      <c r="F112" s="84"/>
      <c r="G112" s="84"/>
      <c r="H112" s="84"/>
      <c r="I112" s="100"/>
      <c r="J112" s="100"/>
      <c r="K112" s="100"/>
      <c r="L112" s="8"/>
    </row>
    <row r="113" spans="1:12" ht="15" customHeight="1">
      <c r="A113" s="12" t="s">
        <v>107</v>
      </c>
      <c r="B113" s="85"/>
      <c r="C113" s="107"/>
      <c r="D113" s="86"/>
      <c r="E113" s="100"/>
      <c r="F113" s="100"/>
      <c r="G113" s="100"/>
      <c r="H113" s="100"/>
      <c r="I113" s="100"/>
      <c r="J113" s="100"/>
      <c r="K113" s="100"/>
      <c r="L113" s="8"/>
    </row>
    <row r="114" spans="1:12" ht="15" customHeight="1">
      <c r="A114" s="12" t="s">
        <v>108</v>
      </c>
      <c r="B114" s="90"/>
      <c r="C114" s="108"/>
      <c r="D114" s="86"/>
      <c r="E114" s="100"/>
      <c r="F114" s="100"/>
      <c r="G114" s="100"/>
      <c r="H114" s="100"/>
      <c r="I114" s="100"/>
      <c r="J114" s="100"/>
      <c r="K114" s="100"/>
      <c r="L114" s="8"/>
    </row>
    <row r="115" spans="1:12" ht="15" customHeight="1">
      <c r="A115" s="12" t="s">
        <v>109</v>
      </c>
      <c r="B115" s="90"/>
      <c r="C115" s="108"/>
      <c r="D115" s="86"/>
      <c r="E115" s="100"/>
      <c r="F115" s="100"/>
      <c r="G115" s="100"/>
      <c r="H115" s="100"/>
      <c r="I115" s="100"/>
      <c r="J115" s="100"/>
      <c r="K115" s="100"/>
      <c r="L115" s="8"/>
    </row>
    <row r="116" spans="1:12" ht="15" customHeight="1" thickBot="1">
      <c r="A116" s="12"/>
      <c r="B116" s="12"/>
      <c r="C116" s="16" t="s">
        <v>3</v>
      </c>
      <c r="D116" s="8">
        <f>SUM(D113:D115)</f>
        <v>0</v>
      </c>
      <c r="E116" s="18"/>
      <c r="F116" s="8"/>
      <c r="G116" s="8"/>
      <c r="H116" s="8"/>
      <c r="I116" s="8"/>
      <c r="J116" s="8"/>
      <c r="K116" s="8"/>
      <c r="L116" s="8"/>
    </row>
    <row r="117" spans="1:12" ht="16.5" thickTop="1">
      <c r="A117" s="12"/>
      <c r="B117" s="12"/>
      <c r="C117" s="12"/>
      <c r="D117" s="19"/>
      <c r="E117" s="20"/>
      <c r="F117" s="8"/>
      <c r="G117" s="8"/>
      <c r="H117" s="8"/>
      <c r="I117" s="8"/>
      <c r="J117" s="8"/>
      <c r="K117" s="8"/>
      <c r="L117" s="8"/>
    </row>
    <row r="118" spans="1:12" ht="15.75">
      <c r="A118" s="12"/>
      <c r="B118" s="12"/>
      <c r="C118" s="12"/>
      <c r="D118" s="12"/>
      <c r="E118" s="12"/>
      <c r="F118" s="8"/>
      <c r="G118" s="8"/>
      <c r="H118" s="8"/>
      <c r="I118" s="8"/>
      <c r="J118" s="8"/>
      <c r="K118" s="8"/>
      <c r="L118" s="8"/>
    </row>
  </sheetData>
  <sheetProtection selectLockedCells="1"/>
  <mergeCells count="8">
    <mergeCell ref="A1:B1"/>
    <mergeCell ref="D1:E1"/>
    <mergeCell ref="J4:J6"/>
    <mergeCell ref="A4:A6"/>
    <mergeCell ref="B4:B6"/>
    <mergeCell ref="E4:I4"/>
    <mergeCell ref="A2:B2"/>
    <mergeCell ref="C4:D5"/>
  </mergeCells>
  <printOptions headings="1" horizontalCentered="1"/>
  <pageMargins left="0.5" right="0" top="0.75" bottom="0.5" header="0.25" footer="0.25"/>
  <pageSetup fitToHeight="2" fitToWidth="1" horizontalDpi="600" verticalDpi="600" orientation="portrait" scale="60" r:id="rId1"/>
  <headerFooter alignWithMargins="0">
    <oddHeader>&amp;L&amp;"Calibri,Bold"&amp;24Independent Cost Estimate Template
Staffing Plan&amp;C&amp;"Arial,Bold"&amp;14
&amp;R&amp;"Calibri,Bold"&amp;14Appendix 24A</oddHeader>
    <oddFooter>&amp;L&amp;F; &amp;A&amp;C
</oddFooter>
  </headerFooter>
  <rowBreaks count="1" manualBreakCount="1">
    <brk id="7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5ED4CDF3B74F4093D29E4B61D0886B" ma:contentTypeVersion="16" ma:contentTypeDescription="Create a new document." ma:contentTypeScope="" ma:versionID="91eaf277f0cae0319a6c3b49d80314ef">
  <xsd:schema xmlns:xsd="http://www.w3.org/2001/XMLSchema" xmlns:xs="http://www.w3.org/2001/XMLSchema" xmlns:p="http://schemas.microsoft.com/office/2006/metadata/properties" xmlns:ns2="b16b80fb-1faa-42ab-aa0e-9b19bf8c711c" xmlns:ns3="cab949ca-fe5b-4969-a262-29e28df8c090" targetNamespace="http://schemas.microsoft.com/office/2006/metadata/properties" ma:root="true" ma:fieldsID="c7fd8a954edc412f0114657112136ab6" ns2:_="" ns3:_="">
    <xsd:import namespace="b16b80fb-1faa-42ab-aa0e-9b19bf8c711c"/>
    <xsd:import namespace="cab949ca-fe5b-4969-a262-29e28df8c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b80fb-1faa-42ab-aa0e-9b19bf8c7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d8a6895-5f76-41c6-a046-8d19cda559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949ca-fe5b-4969-a262-29e28df8c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71486d-7481-42d5-af26-d94fbf00c533}" ma:internalName="TaxCatchAll" ma:showField="CatchAllData" ma:web="cab949ca-fe5b-4969-a262-29e28df8c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b949ca-fe5b-4969-a262-29e28df8c090" xsi:nil="true"/>
    <lcf76f155ced4ddcb4097134ff3c332f xmlns="b16b80fb-1faa-42ab-aa0e-9b19bf8c711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21C99CA-D223-433E-8BC2-FB4F834F735D}"/>
</file>

<file path=customXml/itemProps2.xml><?xml version="1.0" encoding="utf-8"?>
<ds:datastoreItem xmlns:ds="http://schemas.openxmlformats.org/officeDocument/2006/customXml" ds:itemID="{8AC1AED4-1CFE-44FB-9185-9CDB0E681F3F}"/>
</file>

<file path=customXml/itemProps3.xml><?xml version="1.0" encoding="utf-8"?>
<ds:datastoreItem xmlns:ds="http://schemas.openxmlformats.org/officeDocument/2006/customXml" ds:itemID="{E3B6383C-A79F-414A-B10B-936A30D83F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Caltrans District - 11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</dc:creator>
  <cp:keywords/>
  <dc:description/>
  <cp:lastModifiedBy>Cynthia Pina</cp:lastModifiedBy>
  <cp:lastPrinted>2022-04-19T22:53:46Z</cp:lastPrinted>
  <dcterms:created xsi:type="dcterms:W3CDTF">2002-12-18T00:15:09Z</dcterms:created>
  <dcterms:modified xsi:type="dcterms:W3CDTF">2022-04-19T23:03:48Z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0x0101006D5ED4CDF3B74F4093D29E4B61D0886B</vt:lpwstr>
  </property>
  <property fmtid="{D5CDD505-2E9C-101B-9397-08002B2CF9AE}" pid="3" name="MediaServiceImageTags">
    <vt:lpwstr/>
  </property>
</Properties>
</file>